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8" activeTab="81"/>
  </bookViews>
  <sheets>
    <sheet name="HYB-S6" sheetId="1" r:id="rId1"/>
    <sheet name="HYB-S7" sheetId="2" r:id="rId2"/>
    <sheet name="SMF" sheetId="3" r:id="rId3"/>
    <sheet name="INSTA" sheetId="4" r:id="rId4"/>
    <sheet name="PREMIER" sheetId="5" r:id="rId5"/>
    <sheet name="LARGE CAP" sheetId="6" r:id="rId6"/>
    <sheet name="ULTRA" sheetId="7" r:id="rId7"/>
    <sheet name="BALANCED ADVANTAGE" sheetId="8" r:id="rId8"/>
    <sheet name="EQ INCOME" sheetId="9" r:id="rId9"/>
    <sheet name="TAX PLAN" sheetId="10" r:id="rId10"/>
    <sheet name="HYB-S10" sheetId="11" r:id="rId11"/>
    <sheet name="LOW DURATION" sheetId="12" r:id="rId12"/>
    <sheet name="GLOBAL THEMATIC" sheetId="13" r:id="rId13"/>
    <sheet name="GILT" sheetId="14" r:id="rId14"/>
    <sheet name="SHORT TERM FLOATING" sheetId="15" r:id="rId15"/>
    <sheet name="INCOME ADV" sheetId="16" r:id="rId16"/>
    <sheet name="GLOBAL AGRI" sheetId="17" r:id="rId17"/>
    <sheet name="HYB-S4" sheetId="18" r:id="rId18"/>
    <sheet name="HYB-S5" sheetId="19" r:id="rId19"/>
    <sheet name="HYB-S11" sheetId="20" r:id="rId20"/>
    <sheet name="BANKING PSU" sheetId="21" r:id="rId21"/>
    <sheet name="HYB-S12" sheetId="22" r:id="rId22"/>
    <sheet name="HYB-S13" sheetId="23" r:id="rId23"/>
    <sheet name="INT-APS1" sheetId="24" r:id="rId24"/>
    <sheet name="HYB-S14" sheetId="25" r:id="rId25"/>
    <sheet name="FMP-S38" sheetId="26" r:id="rId26"/>
    <sheet name="HYB-S17" sheetId="27" r:id="rId27"/>
    <sheet name="HYB-S19" sheetId="28" r:id="rId28"/>
    <sheet name="INFLATION IBF" sheetId="29" r:id="rId29"/>
    <sheet name="FMP-S45" sheetId="30" r:id="rId30"/>
    <sheet name="FMP-S47" sheetId="31" r:id="rId31"/>
    <sheet name="FMP-S49" sheetId="32" r:id="rId32"/>
    <sheet name="MEDIUM TERM IF" sheetId="33" r:id="rId33"/>
    <sheet name="FMP-S54" sheetId="34" r:id="rId34"/>
    <sheet name="FMP-S56" sheetId="35" r:id="rId35"/>
    <sheet name="FMP-S57" sheetId="36" r:id="rId36"/>
    <sheet name="FMP-S58" sheetId="37" r:id="rId37"/>
    <sheet name="FMP-S60" sheetId="38" r:id="rId38"/>
    <sheet name="FMP-S61" sheetId="39" r:id="rId39"/>
    <sheet name="FMP-S62" sheetId="40" r:id="rId40"/>
    <sheet name="FMP-S63" sheetId="41" r:id="rId41"/>
    <sheet name="ARBITRAGE" sheetId="42" r:id="rId42"/>
    <sheet name="CREDIT OPPORTUNITIES" sheetId="43" r:id="rId43"/>
    <sheet name="FMFD-S29" sheetId="44" r:id="rId44"/>
    <sheet name="FMFD-S31" sheetId="45" r:id="rId45"/>
    <sheet name="HDFDAA" sheetId="46" r:id="rId46"/>
    <sheet name="FMP-S64" sheetId="47" r:id="rId47"/>
    <sheet name="FMP-S66" sheetId="48" r:id="rId48"/>
    <sheet name="FMP-S68" sheetId="49" r:id="rId49"/>
    <sheet name="FMP-S69" sheetId="50" r:id="rId50"/>
    <sheet name="FMP-S70" sheetId="51" r:id="rId51"/>
    <sheet name="FMP-S71" sheetId="52" r:id="rId52"/>
    <sheet name="FMP-S72" sheetId="53" r:id="rId53"/>
    <sheet name="FMP-S75" sheetId="54" r:id="rId54"/>
    <sheet name="FMP-S77" sheetId="55" r:id="rId55"/>
    <sheet name="FMP-S78" sheetId="56" r:id="rId56"/>
    <sheet name="FMP-S82" sheetId="57" r:id="rId57"/>
    <sheet name="FMP-S85" sheetId="58" r:id="rId58"/>
    <sheet name="FMP-S86" sheetId="59" r:id="rId59"/>
    <sheet name="FMP-S87" sheetId="60" r:id="rId60"/>
    <sheet name="FMP-S91" sheetId="61" r:id="rId61"/>
    <sheet name="FMP-S95" sheetId="62" r:id="rId62"/>
    <sheet name="HYB-S21" sheetId="63" r:id="rId63"/>
    <sheet name="HYB-S22" sheetId="64" r:id="rId64"/>
    <sheet name="HYB-S23" sheetId="65" r:id="rId65"/>
    <sheet name="HYB-S26" sheetId="66" r:id="rId66"/>
    <sheet name="HYB-S27" sheetId="67" r:id="rId67"/>
    <sheet name="HYB-S29" sheetId="68" r:id="rId68"/>
    <sheet name="HYB-S31" sheetId="69" r:id="rId69"/>
    <sheet name="HYB-S32" sheetId="70" r:id="rId70"/>
    <sheet name="HYB-S33" sheetId="71" r:id="rId71"/>
    <sheet name="HYB-S34" sheetId="72" r:id="rId72"/>
    <sheet name="HYB-S35" sheetId="73" r:id="rId73"/>
    <sheet name="HYB-S37" sheetId="74" r:id="rId74"/>
    <sheet name="HYB-S39" sheetId="75" r:id="rId75"/>
    <sheet name="HYB-S40" sheetId="76" r:id="rId76"/>
    <sheet name="HYB-S41" sheetId="77" r:id="rId77"/>
    <sheet name="LARGECAP1" sheetId="78" r:id="rId78"/>
    <sheet name="LARGECAP2" sheetId="79" r:id="rId79"/>
    <sheet name="LARGECAP3" sheetId="80" r:id="rId80"/>
    <sheet name="MIDCAP 1" sheetId="81" r:id="rId81"/>
    <sheet name="DYNAMIC BOND" sheetId="82" r:id="rId82"/>
    <sheet name="MID CAP" sheetId="83" r:id="rId83"/>
    <sheet name="DIVERSIFIED EQUITY" sheetId="84" r:id="rId84"/>
    <sheet name="TAX SAVING" sheetId="85" r:id="rId85"/>
  </sheets>
  <definedNames/>
  <calcPr fullCalcOnLoad="1"/>
</workbook>
</file>

<file path=xl/sharedStrings.xml><?xml version="1.0" encoding="utf-8"?>
<sst xmlns="http://schemas.openxmlformats.org/spreadsheetml/2006/main" count="13577" uniqueCount="2137">
  <si>
    <t>DHFL Pramerica Hybrid Fixed Term Fund - Series 6</t>
  </si>
  <si>
    <t/>
  </si>
  <si>
    <t>Monthly Portfolio Statement as on December 30,2016</t>
  </si>
  <si>
    <t>Name of the Instrument</t>
  </si>
  <si>
    <t>ISIN</t>
  </si>
  <si>
    <t>Rating</t>
  </si>
  <si>
    <t>Quantity</t>
  </si>
  <si>
    <t>Market/Fair Value (Rounded, Rs. in Lacs)</t>
  </si>
  <si>
    <t>Rounded, % to Net Assets</t>
  </si>
  <si>
    <t>Derivatives</t>
  </si>
  <si>
    <t>Index / Stock Options</t>
  </si>
  <si>
    <t>N18JN8600C</t>
  </si>
  <si>
    <t>Nifty Index 8600 Call June 2018 Option</t>
  </si>
  <si>
    <t>Sub Total</t>
  </si>
  <si>
    <t>Total</t>
  </si>
  <si>
    <t>Debt Instruments</t>
  </si>
  <si>
    <t>(a) Listed / awaiting listing on Stock Exchange</t>
  </si>
  <si>
    <t>GOI1328</t>
  </si>
  <si>
    <t>IN3420080050</t>
  </si>
  <si>
    <t>SOVEREIGN</t>
  </si>
  <si>
    <t>GOI1580</t>
  </si>
  <si>
    <t>IN2920160040</t>
  </si>
  <si>
    <t>(b) Privately placed / Unlisted</t>
  </si>
  <si>
    <t>NIL</t>
  </si>
  <si>
    <t>CBLO / Reverse Repo</t>
  </si>
  <si>
    <t>CBL_020117</t>
  </si>
  <si>
    <t>Clearing Corporation of India Ltd</t>
  </si>
  <si>
    <t xml:space="preserve"> </t>
  </si>
  <si>
    <t>Net Receivables / (Payables)</t>
  </si>
  <si>
    <t>GRAND TOTAL</t>
  </si>
  <si>
    <t>**  Thinly Traded / Non Traded Security</t>
  </si>
  <si>
    <t>DHFL Pramerica Hybrid Fixed Term Fund - Series 7</t>
  </si>
  <si>
    <t>N18DC8200C</t>
  </si>
  <si>
    <t>Nifty Index 8200 Call December 2018 Option</t>
  </si>
  <si>
    <t>GOI1379</t>
  </si>
  <si>
    <t>IN2020080056</t>
  </si>
  <si>
    <t>IRLY204A</t>
  </si>
  <si>
    <t>10.60% Indian Railway Finance Corp Ltd **</t>
  </si>
  <si>
    <t>INE053F09FO3</t>
  </si>
  <si>
    <t>CRISIL AAA</t>
  </si>
  <si>
    <t>DHFL Pramerica Short Maturity Fund</t>
  </si>
  <si>
    <t>GOI1589</t>
  </si>
  <si>
    <t>IN2920150389</t>
  </si>
  <si>
    <t>INBS21</t>
  </si>
  <si>
    <t>9.25% Reliance Jio Infocomm Limited</t>
  </si>
  <si>
    <t>INE110L08037</t>
  </si>
  <si>
    <t>HITC21</t>
  </si>
  <si>
    <t>11.25% Hansdeep Industries &amp; Trading Co. Ltd. **</t>
  </si>
  <si>
    <t>INE298T07027</t>
  </si>
  <si>
    <t>CARE AA(SO)</t>
  </si>
  <si>
    <t>HDFC857</t>
  </si>
  <si>
    <t>8.46% Housing Development Finance Corporation Limited **</t>
  </si>
  <si>
    <t>INE001A07PD9</t>
  </si>
  <si>
    <t>ECLF609</t>
  </si>
  <si>
    <t>9.8% ECL Finance Ltd **</t>
  </si>
  <si>
    <t>INE804I07I22</t>
  </si>
  <si>
    <t>ICRA AA</t>
  </si>
  <si>
    <t>DHFL273</t>
  </si>
  <si>
    <t>9.05% Dewan Housing Finance Corporation Limited **</t>
  </si>
  <si>
    <t>INE202B07IJ3</t>
  </si>
  <si>
    <t>CARE AAA</t>
  </si>
  <si>
    <t>BSES125</t>
  </si>
  <si>
    <t>11.6% Reliance Infrastructure Limited **</t>
  </si>
  <si>
    <t>INE036A07401</t>
  </si>
  <si>
    <t>FITCH AA-(SO)</t>
  </si>
  <si>
    <t>BAFL498</t>
  </si>
  <si>
    <t>8.85% Bajaj Finance Limited **</t>
  </si>
  <si>
    <t>INE296A07KF1</t>
  </si>
  <si>
    <t>FITCH AAA</t>
  </si>
  <si>
    <t>IBHF423</t>
  </si>
  <si>
    <t>10.1% Indiabulls Housing Finance Limited **</t>
  </si>
  <si>
    <t>INE148I07233</t>
  </si>
  <si>
    <t>MMFS975</t>
  </si>
  <si>
    <t>8.51% Mahindra &amp; Mahindra Financial Services Limited **</t>
  </si>
  <si>
    <t>INE774D07PB9</t>
  </si>
  <si>
    <t>DHFL258</t>
  </si>
  <si>
    <t>9.1% Dewan Housing Finance Corporation Limited</t>
  </si>
  <si>
    <t>INE202B07HQ0</t>
  </si>
  <si>
    <t>RPAT23</t>
  </si>
  <si>
    <t>7.90% Reliance Ports and Terminals Ltd</t>
  </si>
  <si>
    <t>INE941D07166</t>
  </si>
  <si>
    <t>GOI1430</t>
  </si>
  <si>
    <t>IN0020150093</t>
  </si>
  <si>
    <t>SAIL170</t>
  </si>
  <si>
    <t>7.95% Steel Authority of India Limited **</t>
  </si>
  <si>
    <t>INE114A07893</t>
  </si>
  <si>
    <t>CARE AA+</t>
  </si>
  <si>
    <t>UTIB910</t>
  </si>
  <si>
    <t>8.75% Axis Bank Limited</t>
  </si>
  <si>
    <t>INE238A08427</t>
  </si>
  <si>
    <t>CRISIL AA</t>
  </si>
  <si>
    <t>GOI1364</t>
  </si>
  <si>
    <t>IN0020150051</t>
  </si>
  <si>
    <t>SAIL177</t>
  </si>
  <si>
    <t>8.18% Steel Authority of India Limited **</t>
  </si>
  <si>
    <t>INE114A07927</t>
  </si>
  <si>
    <t>AAAE20</t>
  </si>
  <si>
    <t>12.35% Reliance Inceptum Pvt Ltd ** #</t>
  </si>
  <si>
    <t>INE148R07010</t>
  </si>
  <si>
    <t>REBE20</t>
  </si>
  <si>
    <t>11.28% Reliance Big Entertainment Private Limited ** #</t>
  </si>
  <si>
    <t>INE804K07013</t>
  </si>
  <si>
    <t>Money Market Instruments</t>
  </si>
  <si>
    <t>Certificate of Deposit</t>
  </si>
  <si>
    <t>SBHY284</t>
  </si>
  <si>
    <t>State Bank of Hyderabad ** #</t>
  </si>
  <si>
    <t>INE649A16FW7</t>
  </si>
  <si>
    <t>ICRA A1+</t>
  </si>
  <si>
    <t>Commercial Paper</t>
  </si>
  <si>
    <t>EDCO204</t>
  </si>
  <si>
    <t>Edelweiss Commodities Services Ltd ** #</t>
  </si>
  <si>
    <t>INE657N14FL1</t>
  </si>
  <si>
    <t>CRISIL A1+</t>
  </si>
  <si>
    <t>#  Unlisted Security</t>
  </si>
  <si>
    <t>DHFL Pramerica Insta Cash Plus Fund</t>
  </si>
  <si>
    <t>Bills Rediscounting</t>
  </si>
  <si>
    <t>UBIL685</t>
  </si>
  <si>
    <t>Deutsche Bank AG ** #</t>
  </si>
  <si>
    <t>INEDUBKBBRD5</t>
  </si>
  <si>
    <t>IDBK56</t>
  </si>
  <si>
    <t>IDFC Bank Limited ** #</t>
  </si>
  <si>
    <t>INE092T16538</t>
  </si>
  <si>
    <t>IDBK57</t>
  </si>
  <si>
    <t>INE092T16546</t>
  </si>
  <si>
    <t>IIBL666</t>
  </si>
  <si>
    <t>IndusInd Bank Limited ** #</t>
  </si>
  <si>
    <t>INE095A16UP6</t>
  </si>
  <si>
    <t>SBHY281</t>
  </si>
  <si>
    <t>INE649A16FU1</t>
  </si>
  <si>
    <t>PSBK389</t>
  </si>
  <si>
    <t>Punjab &amp; Sind Bank ** #</t>
  </si>
  <si>
    <t>INE608A16NP1</t>
  </si>
  <si>
    <t>IBHF488</t>
  </si>
  <si>
    <t>Indiabulls Housing Finance Limited ** #</t>
  </si>
  <si>
    <t>INE148I14PF2</t>
  </si>
  <si>
    <t>EDCO269</t>
  </si>
  <si>
    <t>INE657N14IT8</t>
  </si>
  <si>
    <t>SESA259</t>
  </si>
  <si>
    <t>Vedanta Limited ** #</t>
  </si>
  <si>
    <t>INE205A14GV3</t>
  </si>
  <si>
    <t>CENT218</t>
  </si>
  <si>
    <t>Century Textiles &amp; Industries Limited ** #</t>
  </si>
  <si>
    <t>INE055A14EJ2</t>
  </si>
  <si>
    <t>TPOW89</t>
  </si>
  <si>
    <t>Tata Power Company Limited ** #</t>
  </si>
  <si>
    <t>INE245A14545</t>
  </si>
  <si>
    <t>IIIS498</t>
  </si>
  <si>
    <t>India Infoline Finance Ltd ** #</t>
  </si>
  <si>
    <t>INE866I14SI7</t>
  </si>
  <si>
    <t>TQIF112</t>
  </si>
  <si>
    <t>Turquoise Invest &amp; Finance Pvt Ltd ** #</t>
  </si>
  <si>
    <t>INE978J14EA5</t>
  </si>
  <si>
    <t>NAPL71</t>
  </si>
  <si>
    <t>Nabha Power Ltd ** #</t>
  </si>
  <si>
    <t>INE445L14449</t>
  </si>
  <si>
    <t>EDCO275</t>
  </si>
  <si>
    <t>INE657N14JB4</t>
  </si>
  <si>
    <t>IIHF52</t>
  </si>
  <si>
    <t>India Infoline Housing Finance Ltd ** #</t>
  </si>
  <si>
    <t>INE477L14871</t>
  </si>
  <si>
    <t>IIDL148</t>
  </si>
  <si>
    <t>L and T Fincorp Limited ** #</t>
  </si>
  <si>
    <t>INE759E14DU0</t>
  </si>
  <si>
    <t>CARE A1+</t>
  </si>
  <si>
    <t>REIN493</t>
  </si>
  <si>
    <t>Redington (India) Limited ** #</t>
  </si>
  <si>
    <t>INE891D14OJ3</t>
  </si>
  <si>
    <t>NAPL70</t>
  </si>
  <si>
    <t>INE445L14431</t>
  </si>
  <si>
    <t>REIN491</t>
  </si>
  <si>
    <t>INE891D14OI5</t>
  </si>
  <si>
    <t>MUND129</t>
  </si>
  <si>
    <t>Adani Ports and Special Economic Zone Limited ** #</t>
  </si>
  <si>
    <t>INE742F14CN0</t>
  </si>
  <si>
    <t>ASHL153</t>
  </si>
  <si>
    <t>Ashok Leyland Limited ** #</t>
  </si>
  <si>
    <t>INE208A14AO5</t>
  </si>
  <si>
    <t>GOSL161</t>
  </si>
  <si>
    <t>Godrej Industries Limited ** #</t>
  </si>
  <si>
    <t>INE233A14IK4</t>
  </si>
  <si>
    <t>IIFW52</t>
  </si>
  <si>
    <t>IIFL Wealth Finance Limited ** #</t>
  </si>
  <si>
    <t>INE248U14455</t>
  </si>
  <si>
    <t>REHO26</t>
  </si>
  <si>
    <t>Repco Home Finance Limited ** #</t>
  </si>
  <si>
    <t>INE612J14182</t>
  </si>
  <si>
    <t>IIFW48</t>
  </si>
  <si>
    <t>INE248U14406</t>
  </si>
  <si>
    <t>JMFL41</t>
  </si>
  <si>
    <t>JM Financial Limited ** #</t>
  </si>
  <si>
    <t>INE780C14604</t>
  </si>
  <si>
    <t>TGSI190</t>
  </si>
  <si>
    <t>TGS Investment &amp; Trade Pvt Ltd ** #</t>
  </si>
  <si>
    <t>INE597H14FY4</t>
  </si>
  <si>
    <t>POWF364</t>
  </si>
  <si>
    <t>Power Finance Corporation Limited ** #</t>
  </si>
  <si>
    <t>INE134E14816</t>
  </si>
  <si>
    <t>GOSL162</t>
  </si>
  <si>
    <t>INE233A14IF4</t>
  </si>
  <si>
    <t>DIIP127</t>
  </si>
  <si>
    <t>Deutsche Investments India Pvt Ltd ** #</t>
  </si>
  <si>
    <t>INE144H14AL3</t>
  </si>
  <si>
    <t>SRFL34</t>
  </si>
  <si>
    <t>SRF Limited ** #</t>
  </si>
  <si>
    <t>INE647A14278</t>
  </si>
  <si>
    <t>FITCH A1+</t>
  </si>
  <si>
    <t>JMFL37</t>
  </si>
  <si>
    <t>INE780C14554</t>
  </si>
  <si>
    <t>ABHF39</t>
  </si>
  <si>
    <t>Aditya Birla Housing Finance Ltd. ** #</t>
  </si>
  <si>
    <t>INE831R14488</t>
  </si>
  <si>
    <t>KSFL42</t>
  </si>
  <si>
    <t>Kribhco Shyam Fertilizers Ltd ** #</t>
  </si>
  <si>
    <t>INE486H14706</t>
  </si>
  <si>
    <t>STPR55</t>
  </si>
  <si>
    <t>JK Lakshmi Cement Limited ** #</t>
  </si>
  <si>
    <t>INE786A14704</t>
  </si>
  <si>
    <t>STPR56</t>
  </si>
  <si>
    <t>INE786A14688</t>
  </si>
  <si>
    <t>HDFC902</t>
  </si>
  <si>
    <t>Housing Development Finance Corporation Limited ** #</t>
  </si>
  <si>
    <t>INE001A14PW5</t>
  </si>
  <si>
    <t>SAIL204</t>
  </si>
  <si>
    <t>Steel Authority of India Limited ** #</t>
  </si>
  <si>
    <t>INE114A14DH3</t>
  </si>
  <si>
    <t>MUND123</t>
  </si>
  <si>
    <t>INE742F14CH2</t>
  </si>
  <si>
    <t>Treasury Bill</t>
  </si>
  <si>
    <t>TBIL1239</t>
  </si>
  <si>
    <t>21 Days CMB (MD 23/01/2017)</t>
  </si>
  <si>
    <t>IN002016U138</t>
  </si>
  <si>
    <t>TBIL1240</t>
  </si>
  <si>
    <t>28 Days CMB (MD 30/01/2017)</t>
  </si>
  <si>
    <t>IN002016U146</t>
  </si>
  <si>
    <t>TBIL1217</t>
  </si>
  <si>
    <t>91 Days Tbill (MD 16/02/2017)</t>
  </si>
  <si>
    <t>IN002016X330</t>
  </si>
  <si>
    <t>TBIL1218</t>
  </si>
  <si>
    <t>91 Days Tbill (MD 23/02/2017)</t>
  </si>
  <si>
    <t>IN002016X348</t>
  </si>
  <si>
    <t>TBIL1206</t>
  </si>
  <si>
    <t>91 Days Tbill (MD 12/01/2017)</t>
  </si>
  <si>
    <t>IN002016X280</t>
  </si>
  <si>
    <t>$0.00%</t>
  </si>
  <si>
    <t>Others</t>
  </si>
  <si>
    <t>Fixed Deposit</t>
  </si>
  <si>
    <t xml:space="preserve">Duration (in Days) </t>
  </si>
  <si>
    <t>FDDB634</t>
  </si>
  <si>
    <t>6.85% Deutsche Bank AG</t>
  </si>
  <si>
    <t>91</t>
  </si>
  <si>
    <t>FDDB637</t>
  </si>
  <si>
    <t>6.80% Deutsche Bank AG</t>
  </si>
  <si>
    <t>FDDC509</t>
  </si>
  <si>
    <t>6.80% DCB BANK LIMITED</t>
  </si>
  <si>
    <t>FDHD979</t>
  </si>
  <si>
    <t>5.5% HDFC Bank Limited</t>
  </si>
  <si>
    <t>7</t>
  </si>
  <si>
    <t>FDDB636</t>
  </si>
  <si>
    <t>6.87% Deutsche Bank AG</t>
  </si>
  <si>
    <t xml:space="preserve">$  Less Than 0.01% of Net Asset Value </t>
  </si>
  <si>
    <t>DHFL Pramerica Premier Bond Fund</t>
  </si>
  <si>
    <t>RECL271</t>
  </si>
  <si>
    <t>8.44% Rural Electrification Corporation Limited **</t>
  </si>
  <si>
    <t>INE020B08872</t>
  </si>
  <si>
    <t>INBS81</t>
  </si>
  <si>
    <t>8.10% Reliance Jio Infocomm Limited **</t>
  </si>
  <si>
    <t>INE110L07054</t>
  </si>
  <si>
    <t>NHAI49</t>
  </si>
  <si>
    <t>7.17% National Highways Auth Of Ind</t>
  </si>
  <si>
    <t>INE906B07FE6</t>
  </si>
  <si>
    <t>SAIL122</t>
  </si>
  <si>
    <t>8.60% Steel Authority of India Limited **</t>
  </si>
  <si>
    <t>INE114A07646</t>
  </si>
  <si>
    <t>PHFP90</t>
  </si>
  <si>
    <t>8.47% PNB Housing Finance Limited **</t>
  </si>
  <si>
    <t>INE572E09361</t>
  </si>
  <si>
    <t>IDFC499</t>
  </si>
  <si>
    <t>9.0675% IDFC Bank Limited **</t>
  </si>
  <si>
    <t>INE092T08899</t>
  </si>
  <si>
    <t>ICRA AAA</t>
  </si>
  <si>
    <t>RECL187</t>
  </si>
  <si>
    <t>9.75% Rural Electrification Corporation Limited **</t>
  </si>
  <si>
    <t>INE020B08641</t>
  </si>
  <si>
    <t>LICH323</t>
  </si>
  <si>
    <t>LIC Housing Finance Limited (ZCB) **</t>
  </si>
  <si>
    <t>INE115A07JH1</t>
  </si>
  <si>
    <t>PGCI402</t>
  </si>
  <si>
    <t>8.4% Power Grid Corporation of India Limited **</t>
  </si>
  <si>
    <t>INE752E07MZ9</t>
  </si>
  <si>
    <t>RUPL22</t>
  </si>
  <si>
    <t>8.95% Reliance Utilities &amp; Power Pvt Ltd **</t>
  </si>
  <si>
    <t>INE936D07067</t>
  </si>
  <si>
    <t>RECL284</t>
  </si>
  <si>
    <t>8.36% Rural Electrification Corporation Limited</t>
  </si>
  <si>
    <t>INE020B08955</t>
  </si>
  <si>
    <t>POWF328</t>
  </si>
  <si>
    <t>8.36% Power Finance Corporation Limited **</t>
  </si>
  <si>
    <t>INE134E08HV7</t>
  </si>
  <si>
    <t>RPAT21</t>
  </si>
  <si>
    <t>8.45% Reliance Ports and Terminals Ltd **</t>
  </si>
  <si>
    <t>INE941D07133</t>
  </si>
  <si>
    <t>HDFC757</t>
  </si>
  <si>
    <t>8.49% Housing Development Finance Corporation Limited **</t>
  </si>
  <si>
    <t>INE001A07NU8</t>
  </si>
  <si>
    <t>INBS95</t>
  </si>
  <si>
    <t>8.32% Reliance Jio Infocomm Limited</t>
  </si>
  <si>
    <t>INE110L07070</t>
  </si>
  <si>
    <t>LICH353</t>
  </si>
  <si>
    <t>8.47% LIC Housing Finance Limited **</t>
  </si>
  <si>
    <t>INE115A07JV2</t>
  </si>
  <si>
    <t>BAFL503</t>
  </si>
  <si>
    <t>8.7% Bajaj Finance Limited **</t>
  </si>
  <si>
    <t>INE296A07KT2</t>
  </si>
  <si>
    <t>IILD37</t>
  </si>
  <si>
    <t>8.24% India Infradebt Ltd **</t>
  </si>
  <si>
    <t>INE537P07232</t>
  </si>
  <si>
    <t>HDBF129</t>
  </si>
  <si>
    <t>8.48% HDB Financial Services Ltd **</t>
  </si>
  <si>
    <t>INE756I07886</t>
  </si>
  <si>
    <t>IDFC507</t>
  </si>
  <si>
    <t>8.43% IDFC Bank Limited **</t>
  </si>
  <si>
    <t>INE092T08915</t>
  </si>
  <si>
    <t>POWF360</t>
  </si>
  <si>
    <t>7.4% Power Finance Corporation Limited **</t>
  </si>
  <si>
    <t>INE134E08IM4</t>
  </si>
  <si>
    <t>LICH344</t>
  </si>
  <si>
    <t>7.90% LIC Housing Finance Limited **</t>
  </si>
  <si>
    <t>INE115A07KD8</t>
  </si>
  <si>
    <t>HDBF154</t>
  </si>
  <si>
    <t>7.97% HDB Financial Services Ltd **</t>
  </si>
  <si>
    <t>INE756I07AN2</t>
  </si>
  <si>
    <t>POWF365</t>
  </si>
  <si>
    <t>7.27% Power Finance Corporation Limited</t>
  </si>
  <si>
    <t>INE134E08IN2</t>
  </si>
  <si>
    <t>HDBF148</t>
  </si>
  <si>
    <t>7.95% HDB Financial Services Ltd **</t>
  </si>
  <si>
    <t>INE756I07AE1</t>
  </si>
  <si>
    <t>ULCC64</t>
  </si>
  <si>
    <t>7.15% UltraTech Cement Limited **</t>
  </si>
  <si>
    <t>INE481G07208</t>
  </si>
  <si>
    <t>BAFL543</t>
  </si>
  <si>
    <t>7.8834% Bajaj Finance Limited **</t>
  </si>
  <si>
    <t>INE296A07MP6</t>
  </si>
  <si>
    <t>HDFC889</t>
  </si>
  <si>
    <t>7.48% Housing Development Finance Corporation Limited</t>
  </si>
  <si>
    <t>INE001A07PT5</t>
  </si>
  <si>
    <t>IBCL997</t>
  </si>
  <si>
    <t>7.6% ICICI Bank Limited</t>
  </si>
  <si>
    <t>INE090A08TU6</t>
  </si>
  <si>
    <t>IRLY285</t>
  </si>
  <si>
    <t>6.70% Indian Railway Finance Corp Ltd **</t>
  </si>
  <si>
    <t>INE053F07942</t>
  </si>
  <si>
    <t>GOI1537</t>
  </si>
  <si>
    <t>IN2920150413</t>
  </si>
  <si>
    <t>HDFC849</t>
  </si>
  <si>
    <t>8.45% Housing Development Finance Corporation Limited **</t>
  </si>
  <si>
    <t>INE001A07OZ5</t>
  </si>
  <si>
    <t>NBAR264</t>
  </si>
  <si>
    <t>8.3% National Bank For Agriculture and Rural Development **</t>
  </si>
  <si>
    <t>INE261F08519</t>
  </si>
  <si>
    <t>GOI1678</t>
  </si>
  <si>
    <t>IN2820160330</t>
  </si>
  <si>
    <t>GAIL33</t>
  </si>
  <si>
    <t>9.14% GAIL (India) Limited **</t>
  </si>
  <si>
    <t>INE129A07164</t>
  </si>
  <si>
    <t>INBS49</t>
  </si>
  <si>
    <t>8.4% Reliance Jio Infocomm Limited **</t>
  </si>
  <si>
    <t>INE110L07039</t>
  </si>
  <si>
    <t>EXIM388</t>
  </si>
  <si>
    <t>9.60% Export Import Bank of India **</t>
  </si>
  <si>
    <t>INE514E08DF2</t>
  </si>
  <si>
    <t>GOI1585</t>
  </si>
  <si>
    <t>IN2920160099</t>
  </si>
  <si>
    <t>PGCI383</t>
  </si>
  <si>
    <t>8.32% Power Grid Corporation of India Limited **</t>
  </si>
  <si>
    <t>INE752E07NJ1</t>
  </si>
  <si>
    <t>PGCI361</t>
  </si>
  <si>
    <t>8.20% Power Grid Corporation of India Limited **</t>
  </si>
  <si>
    <t>INE752E07MF1</t>
  </si>
  <si>
    <t>NHPC74</t>
  </si>
  <si>
    <t>8.49% NHPC Limited **</t>
  </si>
  <si>
    <t>INE848E07609</t>
  </si>
  <si>
    <t>GOI1480</t>
  </si>
  <si>
    <t>IN2920150280</t>
  </si>
  <si>
    <t>ILFS551</t>
  </si>
  <si>
    <t>I L &amp; F S Ltd (ZCB) **</t>
  </si>
  <si>
    <t>INE871D07NS2</t>
  </si>
  <si>
    <t>PGCI278</t>
  </si>
  <si>
    <t>9.35% Power Grid Corporation of India Limited **</t>
  </si>
  <si>
    <t>INE752E07IO1</t>
  </si>
  <si>
    <t>GOI1581</t>
  </si>
  <si>
    <t>IN2920160057</t>
  </si>
  <si>
    <t>LICH152</t>
  </si>
  <si>
    <t>9.56% LIC Housing Finance Limited **</t>
  </si>
  <si>
    <t>INE115A07BV9</t>
  </si>
  <si>
    <t>SAIL62</t>
  </si>
  <si>
    <t>8.90% Steel Authority of India Limited **</t>
  </si>
  <si>
    <t>INE114A07448</t>
  </si>
  <si>
    <t>LICH202</t>
  </si>
  <si>
    <t>9.11% LIC Housing Finance Limited **</t>
  </si>
  <si>
    <t>INE115A07DR3</t>
  </si>
  <si>
    <t>SAIL164</t>
  </si>
  <si>
    <t>8.38% Steel Authority of India Limited **</t>
  </si>
  <si>
    <t>INE114A07877</t>
  </si>
  <si>
    <t>LICH274</t>
  </si>
  <si>
    <t>8.6547% LIC Housing Finance Limited **</t>
  </si>
  <si>
    <t>INE115A07GW6</t>
  </si>
  <si>
    <t>POWF120</t>
  </si>
  <si>
    <t>9.28% Power Finance Corporation Limited **</t>
  </si>
  <si>
    <t>INE134E08AI9</t>
  </si>
  <si>
    <t>HDFC570</t>
  </si>
  <si>
    <t>9.20% Housing Development Finance Corporation Limited **</t>
  </si>
  <si>
    <t>INE001A07KS8</t>
  </si>
  <si>
    <t>GOI1583</t>
  </si>
  <si>
    <t>IN2920160073</t>
  </si>
  <si>
    <t>GOI1582</t>
  </si>
  <si>
    <t>IN2920160065</t>
  </si>
  <si>
    <t>HDBF143</t>
  </si>
  <si>
    <t>8.3% HDB Financial Services Ltd **</t>
  </si>
  <si>
    <t>INE756I07AB7</t>
  </si>
  <si>
    <t>BAFL522</t>
  </si>
  <si>
    <t>8.6% Bajaj Finance Limited **</t>
  </si>
  <si>
    <t>INE296A07LK9</t>
  </si>
  <si>
    <t>GOI1437</t>
  </si>
  <si>
    <t>IN1020150117</t>
  </si>
  <si>
    <t>TASO82</t>
  </si>
  <si>
    <t>9.66% Tata Sons Ltd ** #</t>
  </si>
  <si>
    <t>INE895D08535</t>
  </si>
  <si>
    <t>ZCB - Zero Coupon Bond</t>
  </si>
  <si>
    <t>DHFL Pramerica Large Cap Fund</t>
  </si>
  <si>
    <t>Industry</t>
  </si>
  <si>
    <t>Equity &amp; Equity related</t>
  </si>
  <si>
    <t>(a) Listed / awaiting listing on Stock Exchanges</t>
  </si>
  <si>
    <t>HDFB02</t>
  </si>
  <si>
    <t>HDFC Bank Limited</t>
  </si>
  <si>
    <t>INE040A01026</t>
  </si>
  <si>
    <t>Banks</t>
  </si>
  <si>
    <t>INFS02</t>
  </si>
  <si>
    <t>Infosys Limited</t>
  </si>
  <si>
    <t>INE009A01021</t>
  </si>
  <si>
    <t>Software</t>
  </si>
  <si>
    <t>HDFC03</t>
  </si>
  <si>
    <t>Housing Development Finance Corporation Limited</t>
  </si>
  <si>
    <t>INE001A01036</t>
  </si>
  <si>
    <t>Finance</t>
  </si>
  <si>
    <t>ITCL02</t>
  </si>
  <si>
    <t>ITC Limited</t>
  </si>
  <si>
    <t>INE154A01025</t>
  </si>
  <si>
    <t>Consumer Non Durables</t>
  </si>
  <si>
    <t>RIND01</t>
  </si>
  <si>
    <t>Reliance Industries Limited</t>
  </si>
  <si>
    <t>INE002A01018</t>
  </si>
  <si>
    <t>Petroleum Products</t>
  </si>
  <si>
    <t>TCSL01</t>
  </si>
  <si>
    <t>Tata Consultancy Services Limited</t>
  </si>
  <si>
    <t>INE467B01029</t>
  </si>
  <si>
    <t>KOMA02</t>
  </si>
  <si>
    <t>Kotak Mahindra Bank Limited</t>
  </si>
  <si>
    <t>INE237A01028</t>
  </si>
  <si>
    <t>IBCL05</t>
  </si>
  <si>
    <t>ICICI Bank Limited</t>
  </si>
  <si>
    <t>INE090A01021</t>
  </si>
  <si>
    <t>TELC03</t>
  </si>
  <si>
    <t>Tata Motors Limited</t>
  </si>
  <si>
    <t>INE155A01022</t>
  </si>
  <si>
    <t>Auto</t>
  </si>
  <si>
    <t>LARS02</t>
  </si>
  <si>
    <t>Larsen &amp; Toubro Limited</t>
  </si>
  <si>
    <t>INE018A01030</t>
  </si>
  <si>
    <t>Construction Project</t>
  </si>
  <si>
    <t>ASPA02</t>
  </si>
  <si>
    <t>Asian Paints Limited</t>
  </si>
  <si>
    <t>INE021A01026</t>
  </si>
  <si>
    <t>ULCC01</t>
  </si>
  <si>
    <t>UltraTech Cement Limited</t>
  </si>
  <si>
    <t>INE481G01011</t>
  </si>
  <si>
    <t>Cement</t>
  </si>
  <si>
    <t>ZEET02</t>
  </si>
  <si>
    <t>Zee Entertainment Enterprises Limited</t>
  </si>
  <si>
    <t>INE256A01028</t>
  </si>
  <si>
    <t>Media &amp; Entertainment</t>
  </si>
  <si>
    <t>MOTI02</t>
  </si>
  <si>
    <t>Bosch Limited</t>
  </si>
  <si>
    <t>INE323A01026</t>
  </si>
  <si>
    <t>Auto Ancillaries</t>
  </si>
  <si>
    <t>SBAI02</t>
  </si>
  <si>
    <t>State Bank of India</t>
  </si>
  <si>
    <t>INE062A01020</t>
  </si>
  <si>
    <t>MAUD01</t>
  </si>
  <si>
    <t>Maruti Suzuki India Limited</t>
  </si>
  <si>
    <t>INE585B01010</t>
  </si>
  <si>
    <t>IIBL01</t>
  </si>
  <si>
    <t>IndusInd Bank Limited</t>
  </si>
  <si>
    <t>INE095A01012</t>
  </si>
  <si>
    <t>SPIL03</t>
  </si>
  <si>
    <t>Sun Pharmaceuticals Industries Limited</t>
  </si>
  <si>
    <t>INE044A01036</t>
  </si>
  <si>
    <t>Pharmaceuticals</t>
  </si>
  <si>
    <t>MAHI02</t>
  </si>
  <si>
    <t>Mahindra &amp; Mahindra Limited</t>
  </si>
  <si>
    <t>INE101A01026</t>
  </si>
  <si>
    <t>HERO02</t>
  </si>
  <si>
    <t>Hero MotoCorp Limited</t>
  </si>
  <si>
    <t>INE158A01026</t>
  </si>
  <si>
    <t>YESB01</t>
  </si>
  <si>
    <t>Yes Bank Limited</t>
  </si>
  <si>
    <t>INE528G01019</t>
  </si>
  <si>
    <t>UTIB02</t>
  </si>
  <si>
    <t>Axis Bank Limited</t>
  </si>
  <si>
    <t>INE238A01034</t>
  </si>
  <si>
    <t>HCLT02</t>
  </si>
  <si>
    <t>HCL Technologies Limited</t>
  </si>
  <si>
    <t>INE860A01027</t>
  </si>
  <si>
    <t>BALN01</t>
  </si>
  <si>
    <t>Bajaj Auto Limited</t>
  </si>
  <si>
    <t>INE917I01010</t>
  </si>
  <si>
    <t>NTPC01</t>
  </si>
  <si>
    <t>NTPC Limited</t>
  </si>
  <si>
    <t>INE733E01010</t>
  </si>
  <si>
    <t>Power</t>
  </si>
  <si>
    <t>TWAT02</t>
  </si>
  <si>
    <t>Titan Company Limited</t>
  </si>
  <si>
    <t>INE280A01028</t>
  </si>
  <si>
    <t>Consumer Durables</t>
  </si>
  <si>
    <t>COAL01</t>
  </si>
  <si>
    <t>Coal India Limited</t>
  </si>
  <si>
    <t>INE522F01014</t>
  </si>
  <si>
    <t>Minerals/Mining</t>
  </si>
  <si>
    <t>PGCI01</t>
  </si>
  <si>
    <t>Power Grid Corporation of India Limited</t>
  </si>
  <si>
    <t>INE752E01010</t>
  </si>
  <si>
    <t>LUPL02</t>
  </si>
  <si>
    <t>Lupin Limited</t>
  </si>
  <si>
    <t>INE326A01037</t>
  </si>
  <si>
    <t>HLEL02</t>
  </si>
  <si>
    <t>Hindustan Unilever Limited</t>
  </si>
  <si>
    <t>INE030A01027</t>
  </si>
  <si>
    <t>BPCL01</t>
  </si>
  <si>
    <t>Bharat Petroleum Corporation Limited</t>
  </si>
  <si>
    <t>INE029A01011</t>
  </si>
  <si>
    <t>ONGC02</t>
  </si>
  <si>
    <t>Oil &amp; Natural Gas Corporation Limited</t>
  </si>
  <si>
    <t>INE213A01029</t>
  </si>
  <si>
    <t>Oil</t>
  </si>
  <si>
    <t>TISC01</t>
  </si>
  <si>
    <t>Tata Steel Limited</t>
  </si>
  <si>
    <t>INE081A01012</t>
  </si>
  <si>
    <t>Ferrous Metals</t>
  </si>
  <si>
    <t>ASEA02</t>
  </si>
  <si>
    <t>ABB India Limited</t>
  </si>
  <si>
    <t>INE117A01022</t>
  </si>
  <si>
    <t>Industrial Capital Goods</t>
  </si>
  <si>
    <t>BAFL02</t>
  </si>
  <si>
    <t>Bajaj Finance Limited</t>
  </si>
  <si>
    <t>INE296A01024</t>
  </si>
  <si>
    <t>TOPH02</t>
  </si>
  <si>
    <t>Torrent Pharmaceuticals Limited</t>
  </si>
  <si>
    <t>INE685A01028</t>
  </si>
  <si>
    <t>BRIT02</t>
  </si>
  <si>
    <t>Britannia Industries Limited</t>
  </si>
  <si>
    <t>INE216A01022</t>
  </si>
  <si>
    <t>BKBA02</t>
  </si>
  <si>
    <t>Bank of Baroda</t>
  </si>
  <si>
    <t>INE028A01039</t>
  </si>
  <si>
    <t>(b) Unlisted</t>
  </si>
  <si>
    <t>DHFL Pramerica Ultra Short Term Fund</t>
  </si>
  <si>
    <t>HDFC801</t>
  </si>
  <si>
    <t>1.43% Housing Development Finance Corporation Limited **</t>
  </si>
  <si>
    <t>INE001A07OC4</t>
  </si>
  <si>
    <t>SESA114</t>
  </si>
  <si>
    <t>9.36% Vedanta Limited **</t>
  </si>
  <si>
    <t>INE205A07014</t>
  </si>
  <si>
    <t>CRISIL AA-</t>
  </si>
  <si>
    <t>DHFL229</t>
  </si>
  <si>
    <t>9.4% Dewan Housing Finance Corporation Limited **</t>
  </si>
  <si>
    <t>INE202B07GQ2</t>
  </si>
  <si>
    <t>NBAR283</t>
  </si>
  <si>
    <t>8.05% National Bank For Agriculture and Rural Development **</t>
  </si>
  <si>
    <t>INE261F08576</t>
  </si>
  <si>
    <t>ICHF110</t>
  </si>
  <si>
    <t>ICICI Home Finance Company Ltd (ZCB) **</t>
  </si>
  <si>
    <t>INE071G08643</t>
  </si>
  <si>
    <t>IBHF254</t>
  </si>
  <si>
    <t>10% Indiabulls Housing Finance Limited **</t>
  </si>
  <si>
    <t>INE148I07886</t>
  </si>
  <si>
    <t>IBHF321</t>
  </si>
  <si>
    <t>9.30% Indiabulls Housing Finance Limited **</t>
  </si>
  <si>
    <t>INE148I07BS9</t>
  </si>
  <si>
    <t>DHFL180</t>
  </si>
  <si>
    <t>Dewan Housing Finance Corporation Limited (ZCB) **</t>
  </si>
  <si>
    <t>INE202B07AK8</t>
  </si>
  <si>
    <t>BSES124</t>
  </si>
  <si>
    <t>INE036A07393</t>
  </si>
  <si>
    <t>IBHF246</t>
  </si>
  <si>
    <t>INE148I07779</t>
  </si>
  <si>
    <t>ICRA AA+</t>
  </si>
  <si>
    <t>TFSI20</t>
  </si>
  <si>
    <t>9.55% Toyota Financial Services India Ltd. **</t>
  </si>
  <si>
    <t>INE692Q07027</t>
  </si>
  <si>
    <t>(c) Securitised Debt</t>
  </si>
  <si>
    <t>SATR22</t>
  </si>
  <si>
    <t>Sansar Trust ** #</t>
  </si>
  <si>
    <t>INE875V15013</t>
  </si>
  <si>
    <t>CRISIL AAA(SO)</t>
  </si>
  <si>
    <t>SATR24</t>
  </si>
  <si>
    <t>INE875V15039</t>
  </si>
  <si>
    <t>SATR23</t>
  </si>
  <si>
    <t>INE875V15021</t>
  </si>
  <si>
    <t>CORB510</t>
  </si>
  <si>
    <t>Corporation Bank ** #</t>
  </si>
  <si>
    <t>INE112A16JK3</t>
  </si>
  <si>
    <t>IDBK61</t>
  </si>
  <si>
    <t>INE092T16645</t>
  </si>
  <si>
    <t>CANB754</t>
  </si>
  <si>
    <t>Canara Bank ** #</t>
  </si>
  <si>
    <t>INE476A16QX0</t>
  </si>
  <si>
    <t>EXIM540</t>
  </si>
  <si>
    <t>Export Import Bank of India ** #</t>
  </si>
  <si>
    <t>INE514E16AO3</t>
  </si>
  <si>
    <t>IIBL613</t>
  </si>
  <si>
    <t>INE095A16TF9</t>
  </si>
  <si>
    <t>MUND127</t>
  </si>
  <si>
    <t>INE742F14CL4</t>
  </si>
  <si>
    <t>FCHL112</t>
  </si>
  <si>
    <t>Capital First Limited ** #</t>
  </si>
  <si>
    <t>INE688I14DN7</t>
  </si>
  <si>
    <t>TVCS45</t>
  </si>
  <si>
    <t>TVS Credit Services Ltd ** #</t>
  </si>
  <si>
    <t>INE729N14871</t>
  </si>
  <si>
    <t>TELC544</t>
  </si>
  <si>
    <t>Tata Motors Limited ** #</t>
  </si>
  <si>
    <t>INE155A14LB2</t>
  </si>
  <si>
    <t>EDCO240</t>
  </si>
  <si>
    <t>INE657N14GX4</t>
  </si>
  <si>
    <t>DBEL25</t>
  </si>
  <si>
    <t>Dalmia Bharat Limited ** #</t>
  </si>
  <si>
    <t>INE439L14145</t>
  </si>
  <si>
    <t>RICL80</t>
  </si>
  <si>
    <t>Barclays Invest &amp; Loans India Ltd ** #</t>
  </si>
  <si>
    <t>INE704I14585</t>
  </si>
  <si>
    <t>NKTR21</t>
  </si>
  <si>
    <t>NK Toll Road Limited ** #</t>
  </si>
  <si>
    <t>INE587K14028</t>
  </si>
  <si>
    <t>FITCH A1+(SO)</t>
  </si>
  <si>
    <t>KCSL47</t>
  </si>
  <si>
    <t>Kotak Commodity Services Private Ltd ** #</t>
  </si>
  <si>
    <t>INE410J14850</t>
  </si>
  <si>
    <t>JMFP646</t>
  </si>
  <si>
    <t>JM Financial Products  Ltd ** #</t>
  </si>
  <si>
    <t>INE523H14VB5</t>
  </si>
  <si>
    <t>DHFL Pramerica Balanced Advantage fund</t>
  </si>
  <si>
    <t>Industry / Rating</t>
  </si>
  <si>
    <t>BOOT01</t>
  </si>
  <si>
    <t>Abbott India Limited</t>
  </si>
  <si>
    <t>INE358A01014</t>
  </si>
  <si>
    <t>JAPL02</t>
  </si>
  <si>
    <t>Jagran Prakashan Limited</t>
  </si>
  <si>
    <t>INE199G01027</t>
  </si>
  <si>
    <t>KCUL02</t>
  </si>
  <si>
    <t>Cummins India Limited</t>
  </si>
  <si>
    <t>INE298A01020</t>
  </si>
  <si>
    <t>Industrial Products</t>
  </si>
  <si>
    <t>HOCH01</t>
  </si>
  <si>
    <t>Sanofi India Limited</t>
  </si>
  <si>
    <t>INE058A01010</t>
  </si>
  <si>
    <t>IFEL01</t>
  </si>
  <si>
    <t>Oracle Financial Services Software Limited</t>
  </si>
  <si>
    <t>INE881D01027</t>
  </si>
  <si>
    <t>PSYL01</t>
  </si>
  <si>
    <t>Persistent Systems Limited</t>
  </si>
  <si>
    <t>INE262H01013</t>
  </si>
  <si>
    <t>SHCE01</t>
  </si>
  <si>
    <t>Shree Cements Limited</t>
  </si>
  <si>
    <t>INE070A01015</t>
  </si>
  <si>
    <t>CPIL02</t>
  </si>
  <si>
    <t>CCL Products (India) Limited</t>
  </si>
  <si>
    <t>INE421D01022</t>
  </si>
  <si>
    <t>SUFA02</t>
  </si>
  <si>
    <t>Sundram Fasteners Limited</t>
  </si>
  <si>
    <t>INE387A01021</t>
  </si>
  <si>
    <t>CERA01</t>
  </si>
  <si>
    <t>Cera Sanitaryware Limited</t>
  </si>
  <si>
    <t>INE739E01017</t>
  </si>
  <si>
    <t>Construction</t>
  </si>
  <si>
    <t>AARI02</t>
  </si>
  <si>
    <t>Aarti Industries Limited</t>
  </si>
  <si>
    <t>INE769A01020</t>
  </si>
  <si>
    <t>Chemicals</t>
  </si>
  <si>
    <t>CEPL02</t>
  </si>
  <si>
    <t>Century Plyboards (India) Limited</t>
  </si>
  <si>
    <t>INE348B01021</t>
  </si>
  <si>
    <t>CAST03</t>
  </si>
  <si>
    <t>Castrol India Limited</t>
  </si>
  <si>
    <t>INE172A01027</t>
  </si>
  <si>
    <t>ARVI01</t>
  </si>
  <si>
    <t>Arvind Limited</t>
  </si>
  <si>
    <t>INE034A01011</t>
  </si>
  <si>
    <t>Textile Products</t>
  </si>
  <si>
    <t>Index / Stock Futures</t>
  </si>
  <si>
    <t>HDFCJAN17</t>
  </si>
  <si>
    <t>Housing Development Finance Corporation Limited January 2017 Future</t>
  </si>
  <si>
    <t>ITCLJAN17</t>
  </si>
  <si>
    <t>ITC Limited January 2017 Future</t>
  </si>
  <si>
    <t>HDFBJAN17</t>
  </si>
  <si>
    <t>HDFC Bank Limited January 2017 Future</t>
  </si>
  <si>
    <t>ORBA688</t>
  </si>
  <si>
    <t>10.95% Oriental Bank of Commerce **</t>
  </si>
  <si>
    <t>INE141A08050</t>
  </si>
  <si>
    <t>ICRA A+</t>
  </si>
  <si>
    <t>SHTR356</t>
  </si>
  <si>
    <t>Shriram Transport Finance Company Limited (ZCB) **</t>
  </si>
  <si>
    <t>INE721A07KJ0</t>
  </si>
  <si>
    <t>CRISIL AA+</t>
  </si>
  <si>
    <t>MUND106</t>
  </si>
  <si>
    <t>9.35% Adani Ports and Special Economic Zone Limited **</t>
  </si>
  <si>
    <t>INE742F07346</t>
  </si>
  <si>
    <t>LICH325</t>
  </si>
  <si>
    <t>8.69% LIC Housing Finance Limited **</t>
  </si>
  <si>
    <t>INE115A07IU6</t>
  </si>
  <si>
    <t>DHFL274</t>
  </si>
  <si>
    <t>9.25% Dewan Housing Finance Corporation Limited **</t>
  </si>
  <si>
    <t>INE202B07IO3</t>
  </si>
  <si>
    <t>RECL195</t>
  </si>
  <si>
    <t>9.39% Rural Electrification Corporation Limited **</t>
  </si>
  <si>
    <t>INE020B08765</t>
  </si>
  <si>
    <t>LICH311</t>
  </si>
  <si>
    <t>9.3532% LIC Housing Finance Limited</t>
  </si>
  <si>
    <t>INE115A07FN7</t>
  </si>
  <si>
    <t>Margin Fixed Deposit</t>
  </si>
  <si>
    <t>FDHD910</t>
  </si>
  <si>
    <t>7.5% HDFC Bank Limited</t>
  </si>
  <si>
    <t>365</t>
  </si>
  <si>
    <t>DHFL Pramerica Equity Income Fund</t>
  </si>
  <si>
    <t>JVSL02</t>
  </si>
  <si>
    <t>JSW Steel Limited</t>
  </si>
  <si>
    <t>INE019A01020</t>
  </si>
  <si>
    <t>MAUDJAN17</t>
  </si>
  <si>
    <t>Maruti Suzuki India Limited January 2017 Future</t>
  </si>
  <si>
    <t>JVSLJAN17</t>
  </si>
  <si>
    <t>JSW Steel Limited January 2017 Future</t>
  </si>
  <si>
    <t>SPILJAN17</t>
  </si>
  <si>
    <t>Sun Pharmaceuticals Industries Limited January 2017 Future</t>
  </si>
  <si>
    <t>IBCLJAN17</t>
  </si>
  <si>
    <t>ICICI Bank Limited January 2017 Future</t>
  </si>
  <si>
    <t>AHFC30</t>
  </si>
  <si>
    <t>10.82% Aspire Home Finance Corporation Ltd **</t>
  </si>
  <si>
    <t>INE658R08016</t>
  </si>
  <si>
    <t>CRISIL A+</t>
  </si>
  <si>
    <t>DALM53</t>
  </si>
  <si>
    <t>8.65% Dalmia Cement (Bharat) Ltd **</t>
  </si>
  <si>
    <t>INE755K07223</t>
  </si>
  <si>
    <t>RGFL569</t>
  </si>
  <si>
    <t>Religare Finvest Ltd (ZCB) **</t>
  </si>
  <si>
    <t>INE958G07AI8</t>
  </si>
  <si>
    <t>FITCH AA-</t>
  </si>
  <si>
    <t>RHDF30</t>
  </si>
  <si>
    <t>Religare Housing Development Finance Corporation Ltd (ZCB) ** #</t>
  </si>
  <si>
    <t>INE852K07020</t>
  </si>
  <si>
    <t>FDHD920</t>
  </si>
  <si>
    <t>7.25% HDFC Bank Limited</t>
  </si>
  <si>
    <t>FDHD911</t>
  </si>
  <si>
    <t>FDRT599</t>
  </si>
  <si>
    <t>7.75% RBL Bank Limited</t>
  </si>
  <si>
    <t>FDRT589</t>
  </si>
  <si>
    <t>8% RBL Bank Limited</t>
  </si>
  <si>
    <t>FDHD905</t>
  </si>
  <si>
    <t>DHFL Pramerica Tax Plan</t>
  </si>
  <si>
    <t>PAGE01</t>
  </si>
  <si>
    <t>Page Industries Limited</t>
  </si>
  <si>
    <t>INE761H01022</t>
  </si>
  <si>
    <t>KACE03</t>
  </si>
  <si>
    <t>Kajaria Ceramics Limited</t>
  </si>
  <si>
    <t>INE217B01036</t>
  </si>
  <si>
    <t>HZIN02</t>
  </si>
  <si>
    <t>Hindustan Zinc Limited</t>
  </si>
  <si>
    <t>INE267A01025</t>
  </si>
  <si>
    <t>Non - Ferrous Metals</t>
  </si>
  <si>
    <t>RATN01</t>
  </si>
  <si>
    <t>RBL Bank Limited</t>
  </si>
  <si>
    <t>INE976G01028</t>
  </si>
  <si>
    <t>IDBK01</t>
  </si>
  <si>
    <t>IDFC Bank Limited</t>
  </si>
  <si>
    <t>INE092T01019</t>
  </si>
  <si>
    <t>HPEC01</t>
  </si>
  <si>
    <t>Hindustan Petroleum Corporation Limited</t>
  </si>
  <si>
    <t>INE094A01015</t>
  </si>
  <si>
    <t>GCPL02</t>
  </si>
  <si>
    <t>Godrej Consumer Products Limited</t>
  </si>
  <si>
    <t>INE102D01028</t>
  </si>
  <si>
    <t>VATE03</t>
  </si>
  <si>
    <t>VA Tech Wabag Limited</t>
  </si>
  <si>
    <t>INE956G01038</t>
  </si>
  <si>
    <t>Engineering Services</t>
  </si>
  <si>
    <t>MMFS02</t>
  </si>
  <si>
    <t>Mahindra &amp; Mahindra Financial Services Limited</t>
  </si>
  <si>
    <t>INE774D01024</t>
  </si>
  <si>
    <t>RALL02</t>
  </si>
  <si>
    <t>Rallis India Limited</t>
  </si>
  <si>
    <t>INE613A01020</t>
  </si>
  <si>
    <t>Pesticides</t>
  </si>
  <si>
    <t>SHTR01</t>
  </si>
  <si>
    <t>Shriram Transport Finance Company Limited</t>
  </si>
  <si>
    <t>INE721A01013</t>
  </si>
  <si>
    <t>MINT01</t>
  </si>
  <si>
    <t>MindTree Limited</t>
  </si>
  <si>
    <t>INE018I01017</t>
  </si>
  <si>
    <t>DIVI02</t>
  </si>
  <si>
    <t>Divi's Laboratories Limited</t>
  </si>
  <si>
    <t>INE361B01024</t>
  </si>
  <si>
    <t>DHFL Pramerica Hybrid Fixed Term Fund - Series 10</t>
  </si>
  <si>
    <t>POWF222</t>
  </si>
  <si>
    <t>9.27% Power Finance Corporation Limited **</t>
  </si>
  <si>
    <t>INE134E08EW2</t>
  </si>
  <si>
    <t>HDFC519</t>
  </si>
  <si>
    <t>9.30% Housing Development Finance Corporation Limited **</t>
  </si>
  <si>
    <t>INE001A07JN1</t>
  </si>
  <si>
    <t>BMWF22</t>
  </si>
  <si>
    <t>10.25% BMW India Fin'cial Servces **</t>
  </si>
  <si>
    <t>INE735N08037</t>
  </si>
  <si>
    <t>LICH180</t>
  </si>
  <si>
    <t>9.57% LIC Housing Finance Limited **</t>
  </si>
  <si>
    <t>INE115A07CX3</t>
  </si>
  <si>
    <t>HDFC491</t>
  </si>
  <si>
    <t>9.50% Housing Development Finance Corporation Limited **</t>
  </si>
  <si>
    <t>INE001A07IW4</t>
  </si>
  <si>
    <t>MMFS898</t>
  </si>
  <si>
    <t>8.6799% Mahindra &amp; Mahindra Financial Services Limited **</t>
  </si>
  <si>
    <t>INE774D07MU6</t>
  </si>
  <si>
    <t>RECL127</t>
  </si>
  <si>
    <t>9.85% Rural Electrification Corporation Limited **</t>
  </si>
  <si>
    <t>INE020B07CU9</t>
  </si>
  <si>
    <t>POWF288</t>
  </si>
  <si>
    <t>9.30% Power Finance Corporation Limited **</t>
  </si>
  <si>
    <t>INE134E08GE5</t>
  </si>
  <si>
    <t>KOMP1158</t>
  </si>
  <si>
    <t>9.5496% Kotak Mahindra Prime Ltd **</t>
  </si>
  <si>
    <t>INE916DA7EU4</t>
  </si>
  <si>
    <t>IOTU80</t>
  </si>
  <si>
    <t>9.843% IOT Utkal Energy Services Limited **</t>
  </si>
  <si>
    <t>INE310L07316</t>
  </si>
  <si>
    <t>DHFL84</t>
  </si>
  <si>
    <t>INE202B07BB5</t>
  </si>
  <si>
    <t>RECL190</t>
  </si>
  <si>
    <t>9.28% Rural Electrification Corporation Limited **</t>
  </si>
  <si>
    <t>INE020B08658</t>
  </si>
  <si>
    <t>HDFC457</t>
  </si>
  <si>
    <t>Housing Development Finance Corporation Limited (ZCB) **</t>
  </si>
  <si>
    <t>INE001A07HU0</t>
  </si>
  <si>
    <t>DHFL Pramerica Low Duration Fund</t>
  </si>
  <si>
    <t>SIND398</t>
  </si>
  <si>
    <t>9.24% Vedanta Limited **</t>
  </si>
  <si>
    <t>INE268A07129</t>
  </si>
  <si>
    <t>MUND84</t>
  </si>
  <si>
    <t>9.15% Adani Ports and Special Economic Zone Limited **</t>
  </si>
  <si>
    <t>INE742F07320</t>
  </si>
  <si>
    <t>AHFC26</t>
  </si>
  <si>
    <t>11% Aspire Home Finance Corporation Ltd **</t>
  </si>
  <si>
    <t>INE658R07026</t>
  </si>
  <si>
    <t>NCCL21</t>
  </si>
  <si>
    <t>8.47% Nirchem Cement Limited **</t>
  </si>
  <si>
    <t>INE548V07021</t>
  </si>
  <si>
    <t>AUHF27</t>
  </si>
  <si>
    <t>10.7% AU Housing Finance Limited LTD **</t>
  </si>
  <si>
    <t>INE216P07092</t>
  </si>
  <si>
    <t>FITCH A+</t>
  </si>
  <si>
    <t>JANA25</t>
  </si>
  <si>
    <t>12.75% Janalakshmi Financial Services Ltd. **</t>
  </si>
  <si>
    <t>INE953L07214</t>
  </si>
  <si>
    <t>RENL21</t>
  </si>
  <si>
    <t>14% Religare Enterprises Limited **</t>
  </si>
  <si>
    <t>INE621H07017</t>
  </si>
  <si>
    <t>RGFL618</t>
  </si>
  <si>
    <t>10.3% Religare Finvest Ltd **</t>
  </si>
  <si>
    <t>INE958G07BF2</t>
  </si>
  <si>
    <t>IBHF470</t>
  </si>
  <si>
    <t>8.65% Indiabulls Housing Finance Limited</t>
  </si>
  <si>
    <t>INE148I07FZ5</t>
  </si>
  <si>
    <t>JANA24</t>
  </si>
  <si>
    <t>13.07% Janalakshmi Financial Services Ltd. **</t>
  </si>
  <si>
    <t>INE953L07149</t>
  </si>
  <si>
    <t>MALE485</t>
  </si>
  <si>
    <t>Magma Fincorp Limited (ZCB) **</t>
  </si>
  <si>
    <t>INE511C07532</t>
  </si>
  <si>
    <t>ICRA AA-</t>
  </si>
  <si>
    <t>SESA113</t>
  </si>
  <si>
    <t>INE205A07022</t>
  </si>
  <si>
    <t>IIIS428</t>
  </si>
  <si>
    <t>India Infoline Finance Ltd (ZCB) **</t>
  </si>
  <si>
    <t>INE866I07AD0</t>
  </si>
  <si>
    <t>MUND32</t>
  </si>
  <si>
    <t>10.15% Adani Ports and Special Economic Zone Limited **</t>
  </si>
  <si>
    <t>INE742F07288</t>
  </si>
  <si>
    <t>ECLF423</t>
  </si>
  <si>
    <t>11.6% ECL Finance Ltd **</t>
  </si>
  <si>
    <t>INE804I07SH4</t>
  </si>
  <si>
    <t>CARE AA</t>
  </si>
  <si>
    <t>EDCA807</t>
  </si>
  <si>
    <t>Edelweiss Financial Services Limited (ZCB) **</t>
  </si>
  <si>
    <t>INE532F07BH3</t>
  </si>
  <si>
    <t>RGFL568</t>
  </si>
  <si>
    <t>INE958G07AH0</t>
  </si>
  <si>
    <t>EDCO144</t>
  </si>
  <si>
    <t>Edelweiss Commodities Services Ltd (ZCB) **</t>
  </si>
  <si>
    <t>INE657N07134</t>
  </si>
  <si>
    <t>CGPS20</t>
  </si>
  <si>
    <t>10% CG Power Solutions Limited ** #</t>
  </si>
  <si>
    <t>INE292W08014</t>
  </si>
  <si>
    <t>SPTL20</t>
  </si>
  <si>
    <t>Sprit Textile Pvt. Ltd. (ZCB) ** #</t>
  </si>
  <si>
    <t>INE069R07059</t>
  </si>
  <si>
    <t>CGPS21</t>
  </si>
  <si>
    <t>INE292W08022</t>
  </si>
  <si>
    <t>EDCO241</t>
  </si>
  <si>
    <t>INE657N14HI3</t>
  </si>
  <si>
    <t>KECI79</t>
  </si>
  <si>
    <t>KEC International Limited ** #</t>
  </si>
  <si>
    <t>INE389H14BP3</t>
  </si>
  <si>
    <t>DBEL24</t>
  </si>
  <si>
    <t>INE439L14137</t>
  </si>
  <si>
    <t>RGSL166</t>
  </si>
  <si>
    <t>Religare Securities Ltd ** #</t>
  </si>
  <si>
    <t>INE945G14HQ9</t>
  </si>
  <si>
    <t>NICH707</t>
  </si>
  <si>
    <t>Piramal Enterprises Limited ** #</t>
  </si>
  <si>
    <t>INE140A14LY6</t>
  </si>
  <si>
    <t>JMFP611</t>
  </si>
  <si>
    <t>INE523H14UZ6</t>
  </si>
  <si>
    <t>DHFL Pramerica Top Euroland Offshore Fund</t>
  </si>
  <si>
    <t>International  Mutual Fund Units</t>
  </si>
  <si>
    <t>DWSINTOEIC</t>
  </si>
  <si>
    <t>Deutsche Invest I Top Euroland IC</t>
  </si>
  <si>
    <t>LU0616864954</t>
  </si>
  <si>
    <t>DHFL Pramerica Gilt Fund</t>
  </si>
  <si>
    <t>GOI1494</t>
  </si>
  <si>
    <t>IN1820150077</t>
  </si>
  <si>
    <t>GOI1486</t>
  </si>
  <si>
    <t>IN2820150182</t>
  </si>
  <si>
    <t>GOI1640</t>
  </si>
  <si>
    <t>IN0020160035</t>
  </si>
  <si>
    <t>GOI1253</t>
  </si>
  <si>
    <t>IN0020140078</t>
  </si>
  <si>
    <t>GOI1586</t>
  </si>
  <si>
    <t>IN2920160107</t>
  </si>
  <si>
    <t>GOI1571</t>
  </si>
  <si>
    <t>IN1620160011</t>
  </si>
  <si>
    <t>GOI1515</t>
  </si>
  <si>
    <t>IN2920150322</t>
  </si>
  <si>
    <t>GOI1572</t>
  </si>
  <si>
    <t>IN1620160029</t>
  </si>
  <si>
    <t>DHFL Pramerica Short Term Floating Rate Fund</t>
  </si>
  <si>
    <t>HDFC695</t>
  </si>
  <si>
    <t>9.45% Housing Development Finance Corporation Limited **</t>
  </si>
  <si>
    <t>INE001A07MY2</t>
  </si>
  <si>
    <t>HURD168</t>
  </si>
  <si>
    <t>7.84% Housing &amp; Urban Development Corpn. Ltd. **</t>
  </si>
  <si>
    <t>INE031A08467</t>
  </si>
  <si>
    <t>NBAR272</t>
  </si>
  <si>
    <t>7.8% National Bank For Agriculture and Rural Development **</t>
  </si>
  <si>
    <t>INE261F08535</t>
  </si>
  <si>
    <t>POWF316</t>
  </si>
  <si>
    <t>8.35% Power Finance Corporation Limited **</t>
  </si>
  <si>
    <t>INE134E08HL8</t>
  </si>
  <si>
    <t>VFPL114</t>
  </si>
  <si>
    <t>8.63% Volkswagen Finance Pvt Ltd **</t>
  </si>
  <si>
    <t>INE851M07119</t>
  </si>
  <si>
    <t>DHFL247</t>
  </si>
  <si>
    <t>9.1% Dewan Housing Finance Corporation Limited **</t>
  </si>
  <si>
    <t>INE202B07HB2</t>
  </si>
  <si>
    <t>RECL145</t>
  </si>
  <si>
    <t>8.65% Rural Electrification Corporation Limited **</t>
  </si>
  <si>
    <t>INE020B07EG4</t>
  </si>
  <si>
    <t>INBS86</t>
  </si>
  <si>
    <t>8.1% Reliance Jio Infocomm Limited **</t>
  </si>
  <si>
    <t>INE110L07062</t>
  </si>
  <si>
    <t>HDBF40</t>
  </si>
  <si>
    <t>9.39% HDB Financial Services Ltd **</t>
  </si>
  <si>
    <t>INE756I07191</t>
  </si>
  <si>
    <t>IOTU87</t>
  </si>
  <si>
    <t>INE310L07381</t>
  </si>
  <si>
    <t>IOTU101</t>
  </si>
  <si>
    <t>INE310L07522</t>
  </si>
  <si>
    <t>IOTU100</t>
  </si>
  <si>
    <t>INE310L07514</t>
  </si>
  <si>
    <t>IOTU99</t>
  </si>
  <si>
    <t>INE310L07506</t>
  </si>
  <si>
    <t>IOTU95</t>
  </si>
  <si>
    <t>INE310L07464</t>
  </si>
  <si>
    <t>IOTU94</t>
  </si>
  <si>
    <t>INE310L07456</t>
  </si>
  <si>
    <t>IOTU93</t>
  </si>
  <si>
    <t>INE310L07449</t>
  </si>
  <si>
    <t>IOTU92</t>
  </si>
  <si>
    <t>INE310L07431</t>
  </si>
  <si>
    <t>IOTU91</t>
  </si>
  <si>
    <t>INE310L07423</t>
  </si>
  <si>
    <t>IOTU90</t>
  </si>
  <si>
    <t>INE310L07415</t>
  </si>
  <si>
    <t>IOTU89</t>
  </si>
  <si>
    <t>INE310L07407</t>
  </si>
  <si>
    <t>IOTU107</t>
  </si>
  <si>
    <t>INE310L07589</t>
  </si>
  <si>
    <t>IOTU106</t>
  </si>
  <si>
    <t>INE310L07571</t>
  </si>
  <si>
    <t>IOTU105</t>
  </si>
  <si>
    <t>INE310L07563</t>
  </si>
  <si>
    <t>IOTU104</t>
  </si>
  <si>
    <t>INE310L07555</t>
  </si>
  <si>
    <t>IOTU103</t>
  </si>
  <si>
    <t>INE310L07548</t>
  </si>
  <si>
    <t>IOTU102</t>
  </si>
  <si>
    <t>INE310L07530</t>
  </si>
  <si>
    <t>IOTU98</t>
  </si>
  <si>
    <t>INE310L07498</t>
  </si>
  <si>
    <t>IOTU97</t>
  </si>
  <si>
    <t>INE310L07480</t>
  </si>
  <si>
    <t>IOTU96</t>
  </si>
  <si>
    <t>INE310L07472</t>
  </si>
  <si>
    <t>IBCL994</t>
  </si>
  <si>
    <t>ICICI Bank Limited ** #</t>
  </si>
  <si>
    <t>INE090A166J3</t>
  </si>
  <si>
    <t>UTIB906</t>
  </si>
  <si>
    <t>Axis Bank Limited ** #</t>
  </si>
  <si>
    <t>INE238A16P42</t>
  </si>
  <si>
    <t>DHFL Pramerica Income Advantage Fund</t>
  </si>
  <si>
    <t>MBPV20</t>
  </si>
  <si>
    <t>9.70% Music Broadcast Limited **</t>
  </si>
  <si>
    <t>INE919I07021</t>
  </si>
  <si>
    <t>SUHF124</t>
  </si>
  <si>
    <t>Sundaram BNP Paribas Home Finance Ltd (ZCB) **</t>
  </si>
  <si>
    <t>INE667F07CL7</t>
  </si>
  <si>
    <t>SBAI142</t>
  </si>
  <si>
    <t>9.05% State Bank of India **</t>
  </si>
  <si>
    <t>INE062A09221</t>
  </si>
  <si>
    <t>EDCO136</t>
  </si>
  <si>
    <t>INE657N07050</t>
  </si>
  <si>
    <t>NICH619</t>
  </si>
  <si>
    <t>9.13% Piramal Enterprises Limited **</t>
  </si>
  <si>
    <t>INE140A08SH8</t>
  </si>
  <si>
    <t>POWF341</t>
  </si>
  <si>
    <t>7.98% Power Finance Corporation Limited **</t>
  </si>
  <si>
    <t>INE134E08IB7</t>
  </si>
  <si>
    <t>ECLF473</t>
  </si>
  <si>
    <t>ECL Finance Ltd (ZCB) **</t>
  </si>
  <si>
    <t>INE804I07YK6</t>
  </si>
  <si>
    <t>DHFL Pramerica Global Agribusiness Offshore Fund</t>
  </si>
  <si>
    <t>DWSINGAU</t>
  </si>
  <si>
    <t>Deutsche Invest I Global Agribusiness USD IC</t>
  </si>
  <si>
    <t>LU1203060063</t>
  </si>
  <si>
    <t>DHFL Pramerica Hybrid Fixed Term Fund - Series 4</t>
  </si>
  <si>
    <t>N17DC8700C</t>
  </si>
  <si>
    <t>Nifty Index 8700 Call December 2017 Option</t>
  </si>
  <si>
    <t>NICH623</t>
  </si>
  <si>
    <t>9.27% Piramal Enterprises Limited **</t>
  </si>
  <si>
    <t>INE140A08SN6</t>
  </si>
  <si>
    <t>RGFL556</t>
  </si>
  <si>
    <t>INE958G07AF4</t>
  </si>
  <si>
    <t>EDCO140</t>
  </si>
  <si>
    <t>INE657N07092</t>
  </si>
  <si>
    <t>EDCA804</t>
  </si>
  <si>
    <t>INE532F07BE0</t>
  </si>
  <si>
    <t>SYVW20</t>
  </si>
  <si>
    <t>10.6% Sunny View Estate Pvt. Ltd. ** #</t>
  </si>
  <si>
    <t>INE195S08017</t>
  </si>
  <si>
    <t>ICRA AA(SO)</t>
  </si>
  <si>
    <t>DHFL Pramerica Hybrid Fixed Term Fund - Series 5</t>
  </si>
  <si>
    <t>N17DC8800C</t>
  </si>
  <si>
    <t>Nifty Index 8800 Call December 2017 Option</t>
  </si>
  <si>
    <t>RECL130</t>
  </si>
  <si>
    <t>9.07% Rural Electrification Corporation Limited **</t>
  </si>
  <si>
    <t>INE020B07DE1</t>
  </si>
  <si>
    <t>RHDF31</t>
  </si>
  <si>
    <t>INE852K07012</t>
  </si>
  <si>
    <t>DHFL Pramerica Hybrid Fixed Term Fund - Series 11</t>
  </si>
  <si>
    <t>DHFL Pramerica Banking &amp; PSU Debt Fund</t>
  </si>
  <si>
    <t>EXIM514</t>
  </si>
  <si>
    <t>7.825% Export Import Bank of India **</t>
  </si>
  <si>
    <t>INE514E08ET1</t>
  </si>
  <si>
    <t>POWF304</t>
  </si>
  <si>
    <t>INE134E08GX5</t>
  </si>
  <si>
    <t>UTIB902</t>
  </si>
  <si>
    <t>7.6% Axis Bank Limited **</t>
  </si>
  <si>
    <t>INE238A08401</t>
  </si>
  <si>
    <t>GOI1584</t>
  </si>
  <si>
    <t>IN2920160081</t>
  </si>
  <si>
    <t>LICH225</t>
  </si>
  <si>
    <t>0% LIC Housing Finance Limited (ZCB) **</t>
  </si>
  <si>
    <t>INE115A07EQ3</t>
  </si>
  <si>
    <t>HDFB463</t>
  </si>
  <si>
    <t>7.95% HDFC Bank Limited</t>
  </si>
  <si>
    <t>INE040A08369</t>
  </si>
  <si>
    <t>MAHT27</t>
  </si>
  <si>
    <t>8.24% Mahanagar Telephone Nigam Limited **</t>
  </si>
  <si>
    <t>INE153A08048</t>
  </si>
  <si>
    <t>HDFC819</t>
  </si>
  <si>
    <t>8.43% Housing Development Finance Corporation Limited **</t>
  </si>
  <si>
    <t>INE001A07OJ9</t>
  </si>
  <si>
    <t>SIDB208</t>
  </si>
  <si>
    <t>8.4% Small Industries Dev Bank of India **</t>
  </si>
  <si>
    <t>INE556F09528</t>
  </si>
  <si>
    <t>NHBA257</t>
  </si>
  <si>
    <t>7.92% National Housing Bank **</t>
  </si>
  <si>
    <t>INE557F08EY7</t>
  </si>
  <si>
    <t>RPAT22</t>
  </si>
  <si>
    <t>7.95% Reliance Ports and Terminals Ltd</t>
  </si>
  <si>
    <t>INE941D07158</t>
  </si>
  <si>
    <t>NUCL114</t>
  </si>
  <si>
    <t>8.14% Nuclear Power Corporation Of India Ltd **</t>
  </si>
  <si>
    <t>INE206D08261</t>
  </si>
  <si>
    <t>GOI1663</t>
  </si>
  <si>
    <t>IN2820150323</t>
  </si>
  <si>
    <t>POWF313</t>
  </si>
  <si>
    <t>8.2% Power Finance Corporation Limited **</t>
  </si>
  <si>
    <t>INE134E08GY3</t>
  </si>
  <si>
    <t>RECL287</t>
  </si>
  <si>
    <t>8.11% Rural Electrification Corporation Limited **</t>
  </si>
  <si>
    <t>INE020B08963</t>
  </si>
  <si>
    <t>POWF350</t>
  </si>
  <si>
    <t>8.03% Power Finance Corporation Limited</t>
  </si>
  <si>
    <t>INE134E08IE1</t>
  </si>
  <si>
    <t>LICH283</t>
  </si>
  <si>
    <t>8.67% LIC Housing Finance Limited **</t>
  </si>
  <si>
    <t>INE115A07HS2</t>
  </si>
  <si>
    <t>LICH278</t>
  </si>
  <si>
    <t>8.73% LIC Housing Finance Limited **</t>
  </si>
  <si>
    <t>INE115A07HD4</t>
  </si>
  <si>
    <t>PGCI389</t>
  </si>
  <si>
    <t>8.13% Power Grid Corporation of India Limited **</t>
  </si>
  <si>
    <t>INE752E07NO1</t>
  </si>
  <si>
    <t>NHPC79</t>
  </si>
  <si>
    <t>INE848E07658</t>
  </si>
  <si>
    <t>PGCI393</t>
  </si>
  <si>
    <t>INE752E07NS2</t>
  </si>
  <si>
    <t>PGCI394</t>
  </si>
  <si>
    <t>INE752E07NT0</t>
  </si>
  <si>
    <t>PGCI392</t>
  </si>
  <si>
    <t>INE752E07NR4</t>
  </si>
  <si>
    <t>PGCI391</t>
  </si>
  <si>
    <t>INE752E07NQ6</t>
  </si>
  <si>
    <t>PGCI390</t>
  </si>
  <si>
    <t>INE752E07NP8</t>
  </si>
  <si>
    <t>BOMA256</t>
  </si>
  <si>
    <t>Bank of Maharashtra ** #</t>
  </si>
  <si>
    <t>INE457A16HX9</t>
  </si>
  <si>
    <t>IDBL767</t>
  </si>
  <si>
    <t>IDBI Bank Limited ** #</t>
  </si>
  <si>
    <t>INE008A16L36</t>
  </si>
  <si>
    <t>ANBA419</t>
  </si>
  <si>
    <t>Andhra Bank ** #</t>
  </si>
  <si>
    <t>INE434A16ND8</t>
  </si>
  <si>
    <t>NBAR290</t>
  </si>
  <si>
    <t>National Bank For Agriculture and Rural Development ** #</t>
  </si>
  <si>
    <t>INE261F16181</t>
  </si>
  <si>
    <t>SIDB245</t>
  </si>
  <si>
    <t>Small Industries Dev Bank of India ** #</t>
  </si>
  <si>
    <t>INE556F16077</t>
  </si>
  <si>
    <t>IBCL995</t>
  </si>
  <si>
    <t>INE090A160K4</t>
  </si>
  <si>
    <t>DHFL Pramerica Hybrid Fixed Term Fund - Series 12</t>
  </si>
  <si>
    <t>DHFL Pramerica Hybrid Fixed Term Fund - Series 13</t>
  </si>
  <si>
    <t>SUHF105</t>
  </si>
  <si>
    <t>INE667F07BG9</t>
  </si>
  <si>
    <t>EDCA719</t>
  </si>
  <si>
    <t>INE532F07AX2</t>
  </si>
  <si>
    <t>ECLF464</t>
  </si>
  <si>
    <t>INE804I07XQ5</t>
  </si>
  <si>
    <t>LICH258</t>
  </si>
  <si>
    <t>9.077% LIC Housing Finance Limited **</t>
  </si>
  <si>
    <t>INE115A07FZ1</t>
  </si>
  <si>
    <t>HDFC551</t>
  </si>
  <si>
    <t>9.18% Housing Development Finance Corporation Limited **</t>
  </si>
  <si>
    <t>INE001A07KB4</t>
  </si>
  <si>
    <t>EDHF34</t>
  </si>
  <si>
    <t>10.7275% Edelweiss Housing Finance Ltd **</t>
  </si>
  <si>
    <t>INE530L07111</t>
  </si>
  <si>
    <t>POWF241</t>
  </si>
  <si>
    <t>8.95% Power Finance Corporation Limited **</t>
  </si>
  <si>
    <t>INE134E08FK4</t>
  </si>
  <si>
    <t>NAPL34</t>
  </si>
  <si>
    <t>8.95% Nabha Power Ltd **</t>
  </si>
  <si>
    <t>INE445L08185</t>
  </si>
  <si>
    <t>ICRA AAA(SO)</t>
  </si>
  <si>
    <t>DHFL Pramerica Interval Fund Annual Plan Series 1</t>
  </si>
  <si>
    <t>IRLY193</t>
  </si>
  <si>
    <t>9.81% Indian Railway Finance Corp Ltd **</t>
  </si>
  <si>
    <t>INE053F09EM0</t>
  </si>
  <si>
    <t>RECL194</t>
  </si>
  <si>
    <t>9.4% Rural Electrification Corporation Limited **</t>
  </si>
  <si>
    <t>INE020B08757</t>
  </si>
  <si>
    <t>IBCL990</t>
  </si>
  <si>
    <t>INE090A168I1</t>
  </si>
  <si>
    <t>UTIB880</t>
  </si>
  <si>
    <t>INE238A16N36</t>
  </si>
  <si>
    <t>IIBL616</t>
  </si>
  <si>
    <t>INE095A16TG7</t>
  </si>
  <si>
    <t>YESB644</t>
  </si>
  <si>
    <t>Yes Bank Limited ** #</t>
  </si>
  <si>
    <t>INE528G16H37</t>
  </si>
  <si>
    <t>KMBK643</t>
  </si>
  <si>
    <t>Kotak Mahindra Bank Limited ** #</t>
  </si>
  <si>
    <t>INE237A16T23</t>
  </si>
  <si>
    <t>TCHF229</t>
  </si>
  <si>
    <t>Tata Capital Housing Finance Ltd ** #</t>
  </si>
  <si>
    <t>INE033L14EO6</t>
  </si>
  <si>
    <t>LTFL652</t>
  </si>
  <si>
    <t>L&amp;T Finance Ltd ** #</t>
  </si>
  <si>
    <t>INE523E14QB2</t>
  </si>
  <si>
    <t>IIDL137</t>
  </si>
  <si>
    <t>INE759E14DD6</t>
  </si>
  <si>
    <t>DHFL Pramerica Hybrid Fixed Term Fund - Series 14</t>
  </si>
  <si>
    <t>TBIL1174</t>
  </si>
  <si>
    <t>364 Days Tbill (MD 22/06/2017)</t>
  </si>
  <si>
    <t>IN002016Z061</t>
  </si>
  <si>
    <t>DHFL Pramerica Fixed Maturity Plan - Series 38</t>
  </si>
  <si>
    <t>IOTU74</t>
  </si>
  <si>
    <t>INE310L07258</t>
  </si>
  <si>
    <t>POWF112</t>
  </si>
  <si>
    <t>9.90% Power Finance Corporation Limited **</t>
  </si>
  <si>
    <t>INE134E08AB4</t>
  </si>
  <si>
    <t>PGCI171</t>
  </si>
  <si>
    <t>9.47% Power Grid Corporation of India Limited **</t>
  </si>
  <si>
    <t>INE752E07EN2</t>
  </si>
  <si>
    <t>NAPL43</t>
  </si>
  <si>
    <t>8.25% Nabha Power Ltd **</t>
  </si>
  <si>
    <t>INE445L08227</t>
  </si>
  <si>
    <t>NBAR169</t>
  </si>
  <si>
    <t>9.18% National Bank For Agriculture and Rural Development **</t>
  </si>
  <si>
    <t>INE261F09HE9</t>
  </si>
  <si>
    <t>SUHF121</t>
  </si>
  <si>
    <t>INE667F07CI3</t>
  </si>
  <si>
    <t>LICH192</t>
  </si>
  <si>
    <t>INE115A07BX5</t>
  </si>
  <si>
    <t>KOMP1061</t>
  </si>
  <si>
    <t>10.092% Kotak Mahindra Prime Ltd **</t>
  </si>
  <si>
    <t>INE916DA7881</t>
  </si>
  <si>
    <t>ECLF429</t>
  </si>
  <si>
    <t>INE804I07SG6</t>
  </si>
  <si>
    <t>EDCA800</t>
  </si>
  <si>
    <t>INE532F07BA8</t>
  </si>
  <si>
    <t>SIDB151</t>
  </si>
  <si>
    <t>9.60% Small Industries Dev Bank of India **</t>
  </si>
  <si>
    <t>INE556F08IP8</t>
  </si>
  <si>
    <t>POWF312</t>
  </si>
  <si>
    <t>8% Power Finance Corporation Limited **</t>
  </si>
  <si>
    <t>INE134E08HJ2</t>
  </si>
  <si>
    <t>MAHV22</t>
  </si>
  <si>
    <t>8% Mahindra Vehicle Mfg Ltd ** #</t>
  </si>
  <si>
    <t>INE244N07016</t>
  </si>
  <si>
    <t>CANB760</t>
  </si>
  <si>
    <t>INE476A16RG3</t>
  </si>
  <si>
    <t>UTIB850</t>
  </si>
  <si>
    <t>INE238A16I90</t>
  </si>
  <si>
    <t>DHFL Pramerica Hybrid Fixed Term Fund - Series 17</t>
  </si>
  <si>
    <t>RECL254</t>
  </si>
  <si>
    <t>9.52% Rural Electrification Corporation Limited **</t>
  </si>
  <si>
    <t>INE020B07II1</t>
  </si>
  <si>
    <t>TASO68</t>
  </si>
  <si>
    <t>9.68% Tata Sons Ltd ** #</t>
  </si>
  <si>
    <t>INE895D08394</t>
  </si>
  <si>
    <t>DHFL Pramerica Hybrid Fixed Term Fund - Series 19</t>
  </si>
  <si>
    <t>TELC448</t>
  </si>
  <si>
    <t>9.84% Tata Motors Limited **</t>
  </si>
  <si>
    <t>INE155A08100</t>
  </si>
  <si>
    <t>SAWP164</t>
  </si>
  <si>
    <t>10.75% Jindal Saw Limited **</t>
  </si>
  <si>
    <t>INE324A07070</t>
  </si>
  <si>
    <t>CARE A+</t>
  </si>
  <si>
    <t>IOTU72</t>
  </si>
  <si>
    <t>INE310L07233</t>
  </si>
  <si>
    <t>KMBK617</t>
  </si>
  <si>
    <t>INE237A16P84</t>
  </si>
  <si>
    <t>YESB635</t>
  </si>
  <si>
    <t>INE528G16F96</t>
  </si>
  <si>
    <t>RTBK186</t>
  </si>
  <si>
    <t>RBL Bank Limited ** #</t>
  </si>
  <si>
    <t>INE976G16DQ8</t>
  </si>
  <si>
    <t>JMFL28</t>
  </si>
  <si>
    <t>INE780C14380</t>
  </si>
  <si>
    <t>RGFL624</t>
  </si>
  <si>
    <t>Religare Finvest Ltd ** #</t>
  </si>
  <si>
    <t>INE958G14SN6</t>
  </si>
  <si>
    <t>DHFL Pramerica Inflation Indexed Bond Fund</t>
  </si>
  <si>
    <t>GOI1514</t>
  </si>
  <si>
    <t>IN2920150314</t>
  </si>
  <si>
    <t>DHFL264</t>
  </si>
  <si>
    <t>9.3% Dewan Housing Finance Corporation Limited</t>
  </si>
  <si>
    <t>INE202B07HV0</t>
  </si>
  <si>
    <t>DHFL Pramerica Fixed Maturity Plan - Series 45</t>
  </si>
  <si>
    <t>GOI1285</t>
  </si>
  <si>
    <t>IN2820070067</t>
  </si>
  <si>
    <t>GOI1286</t>
  </si>
  <si>
    <t>IN3420070085</t>
  </si>
  <si>
    <t>BGFL657</t>
  </si>
  <si>
    <t>Aditya Birla Finance Ltd (ZCB) **</t>
  </si>
  <si>
    <t>INE860H07AS3</t>
  </si>
  <si>
    <t>POWF310</t>
  </si>
  <si>
    <t>8.03% Power Finance Corporation Limited **</t>
  </si>
  <si>
    <t>INE134E08HH6</t>
  </si>
  <si>
    <t>MMFS884</t>
  </si>
  <si>
    <t>8.6075% Mahindra &amp; Mahindra Financial Services Limited **</t>
  </si>
  <si>
    <t>INE774D07LN3</t>
  </si>
  <si>
    <t>LTFL580</t>
  </si>
  <si>
    <t>8.8577% L&amp;T Finance Ltd **</t>
  </si>
  <si>
    <t>INE523E07BF9</t>
  </si>
  <si>
    <t>NHBA246</t>
  </si>
  <si>
    <t>8% National Housing Bank **</t>
  </si>
  <si>
    <t>INE557F08EW1</t>
  </si>
  <si>
    <t>HPEC133</t>
  </si>
  <si>
    <t>8.77% Hindustan Petroleum Corporation Limited **</t>
  </si>
  <si>
    <t>INE094A07053</t>
  </si>
  <si>
    <t>GOI1523</t>
  </si>
  <si>
    <t>IN2920150371</t>
  </si>
  <si>
    <t>RECL206</t>
  </si>
  <si>
    <t>8.70% Rural Electrification Corporation Limited **</t>
  </si>
  <si>
    <t>INE020B08815</t>
  </si>
  <si>
    <t>HDFC577</t>
  </si>
  <si>
    <t>9.05% Housing Development Finance Corporation Limited **</t>
  </si>
  <si>
    <t>INE001A07LA4</t>
  </si>
  <si>
    <t>DHFL Pramerica Fixed Maturity Plan - Series 47</t>
  </si>
  <si>
    <t>DHFL Pramerica Fixed Maturity Plan - Series 49</t>
  </si>
  <si>
    <t>IRLY268</t>
  </si>
  <si>
    <t>7.95% Indian Railway Finance Corp Ltd **</t>
  </si>
  <si>
    <t>INE053F07769</t>
  </si>
  <si>
    <t>GOI1288</t>
  </si>
  <si>
    <t>IN1720120071</t>
  </si>
  <si>
    <t>DHFL142</t>
  </si>
  <si>
    <t>INE202B07ED5</t>
  </si>
  <si>
    <t>BGFL656</t>
  </si>
  <si>
    <t>INE860H07AM6</t>
  </si>
  <si>
    <t>FICC469</t>
  </si>
  <si>
    <t>8.9798% Fullerton India Credit Co Ltd **</t>
  </si>
  <si>
    <t>INE535H07548</t>
  </si>
  <si>
    <t>IBHF323</t>
  </si>
  <si>
    <t>9.05% Indiabulls Housing Finance Limited **</t>
  </si>
  <si>
    <t>INE148I07BU5</t>
  </si>
  <si>
    <t>GOI1529</t>
  </si>
  <si>
    <t>IN2020060074</t>
  </si>
  <si>
    <t>DHFL Pramerica Medium Term Income Fund</t>
  </si>
  <si>
    <t>GOI1588</t>
  </si>
  <si>
    <t>IN2920160123</t>
  </si>
  <si>
    <t>INBS32</t>
  </si>
  <si>
    <t>9% Reliance Jio Infocomm Limited **</t>
  </si>
  <si>
    <t>INE110L08060</t>
  </si>
  <si>
    <t>GOI1587</t>
  </si>
  <si>
    <t>IN2920160115</t>
  </si>
  <si>
    <t>LICH279</t>
  </si>
  <si>
    <t>8.49% LIC Housing Finance Limited **</t>
  </si>
  <si>
    <t>INE115A07HB8</t>
  </si>
  <si>
    <t>IBHF466</t>
  </si>
  <si>
    <t>8.9% Indiabulls Housing Finance Limited **</t>
  </si>
  <si>
    <t>INE148I07GF5</t>
  </si>
  <si>
    <t>ULCC65</t>
  </si>
  <si>
    <t>7.53% UltraTech Cement Limited **</t>
  </si>
  <si>
    <t>INE481G07190</t>
  </si>
  <si>
    <t>RPAT20</t>
  </si>
  <si>
    <t>10.4% Reliance Ports and Terminals Ltd</t>
  </si>
  <si>
    <t>INE941D07125</t>
  </si>
  <si>
    <t>CANB771</t>
  </si>
  <si>
    <t>8.40% Canara Bank</t>
  </si>
  <si>
    <t>INE476A08050</t>
  </si>
  <si>
    <t>YESB658</t>
  </si>
  <si>
    <t>9.5% Yes Bank Limited</t>
  </si>
  <si>
    <t>INE528G08352</t>
  </si>
  <si>
    <t>IILD35</t>
  </si>
  <si>
    <t>8.57% India Infradebt Ltd **</t>
  </si>
  <si>
    <t>INE537P07224</t>
  </si>
  <si>
    <t>PGCI384</t>
  </si>
  <si>
    <t>INE752E07NK9</t>
  </si>
  <si>
    <t>IOTU114</t>
  </si>
  <si>
    <t>INE310L07654</t>
  </si>
  <si>
    <t>IOTU113</t>
  </si>
  <si>
    <t>INE310L07647</t>
  </si>
  <si>
    <t>IOTU112</t>
  </si>
  <si>
    <t>INE310L07639</t>
  </si>
  <si>
    <t>IOTU111</t>
  </si>
  <si>
    <t>INE310L07621</t>
  </si>
  <si>
    <t>IOTU108</t>
  </si>
  <si>
    <t>INE310L07597</t>
  </si>
  <si>
    <t>IOTU121</t>
  </si>
  <si>
    <t>INE310L07720</t>
  </si>
  <si>
    <t>IOTU119</t>
  </si>
  <si>
    <t>INE310L07704</t>
  </si>
  <si>
    <t>IOTU120</t>
  </si>
  <si>
    <t>INE310L07712</t>
  </si>
  <si>
    <t>IOTU118</t>
  </si>
  <si>
    <t>INE310L07696</t>
  </si>
  <si>
    <t>IOTU117</t>
  </si>
  <si>
    <t>INE310L07688</t>
  </si>
  <si>
    <t>IOTU116</t>
  </si>
  <si>
    <t>INE310L07670</t>
  </si>
  <si>
    <t>IOTU115</t>
  </si>
  <si>
    <t>INE310L07662</t>
  </si>
  <si>
    <t>IOTU110</t>
  </si>
  <si>
    <t>INE310L07613</t>
  </si>
  <si>
    <t>IOTU109</t>
  </si>
  <si>
    <t>INE310L07605</t>
  </si>
  <si>
    <t>IOTU21</t>
  </si>
  <si>
    <t>INE310L07738</t>
  </si>
  <si>
    <t>GOI1677</t>
  </si>
  <si>
    <t>IN1620160243</t>
  </si>
  <si>
    <t>DHFL Pramerica Fixed Maturity Plan - Series 54</t>
  </si>
  <si>
    <t>GOI1179</t>
  </si>
  <si>
    <t>IN1520130189</t>
  </si>
  <si>
    <t>BAFL441</t>
  </si>
  <si>
    <t>Bajaj Finance Limited (ZCB) **</t>
  </si>
  <si>
    <t>INE296A07GD4</t>
  </si>
  <si>
    <t>MMFS883</t>
  </si>
  <si>
    <t>8.7072% Mahindra &amp; Mahindra Financial Services Limited **</t>
  </si>
  <si>
    <t>INE774D07LM5</t>
  </si>
  <si>
    <t>POWF244</t>
  </si>
  <si>
    <t>8.90% Power Finance Corporation Limited **</t>
  </si>
  <si>
    <t>INE134E08FM0</t>
  </si>
  <si>
    <t>DHFL Pramerica Fixed Maturity Plan - Series 56</t>
  </si>
  <si>
    <t>EDCO134</t>
  </si>
  <si>
    <t>INE657N07035</t>
  </si>
  <si>
    <t>NICH622</t>
  </si>
  <si>
    <t>9.18% Piramal Enterprises Limited **</t>
  </si>
  <si>
    <t>INE140A08SL0</t>
  </si>
  <si>
    <t>TBIL1229</t>
  </si>
  <si>
    <t>28  Days CMB MD 17 Jan 2017</t>
  </si>
  <si>
    <t>IN002016U104</t>
  </si>
  <si>
    <t>DHFL Pramerica Fixed Maturity Plan - Series 57</t>
  </si>
  <si>
    <t>GOI1310</t>
  </si>
  <si>
    <t>IN3120060030</t>
  </si>
  <si>
    <t>DHFL Pramerica Fixed Maturity Plan - Series 58</t>
  </si>
  <si>
    <t>UTIB858</t>
  </si>
  <si>
    <t>INE238A16K21</t>
  </si>
  <si>
    <t>IBCL975</t>
  </si>
  <si>
    <t>INE090A168G5</t>
  </si>
  <si>
    <t>EDHF47</t>
  </si>
  <si>
    <t>Edelweiss Housing Finance Ltd ** #</t>
  </si>
  <si>
    <t>INE530L14380</t>
  </si>
  <si>
    <t>RGFL623</t>
  </si>
  <si>
    <t>INE958G14SM8</t>
  </si>
  <si>
    <t>JMFL27</t>
  </si>
  <si>
    <t>INE780C14398</t>
  </si>
  <si>
    <t>DHFL Pramerica Fixed Maturity Plan - Series 60</t>
  </si>
  <si>
    <t>RGFL517A</t>
  </si>
  <si>
    <t>INE958G07965</t>
  </si>
  <si>
    <t>DHFL74</t>
  </si>
  <si>
    <t>INE202B07AG6</t>
  </si>
  <si>
    <t>ICFP37</t>
  </si>
  <si>
    <t>11.55% IndoStar Capital Finance Ltd **</t>
  </si>
  <si>
    <t>INE896L07181</t>
  </si>
  <si>
    <t>CARE AA-</t>
  </si>
  <si>
    <t>IOTU75</t>
  </si>
  <si>
    <t>INE310L07266</t>
  </si>
  <si>
    <t>IOTU73</t>
  </si>
  <si>
    <t>INE310L07241</t>
  </si>
  <si>
    <t>LICH240</t>
  </si>
  <si>
    <t>9.69% LIC Housing Finance Limited</t>
  </si>
  <si>
    <t>INE115A07FG1</t>
  </si>
  <si>
    <t>DHFL Pramerica Fixed Maturity Plan - Series 61</t>
  </si>
  <si>
    <t>DHFL Pramerica Fixed Maturity Plan - Series 62</t>
  </si>
  <si>
    <t>SHEF54</t>
  </si>
  <si>
    <t>INE468M07294</t>
  </si>
  <si>
    <t>DHFL140</t>
  </si>
  <si>
    <t>INE202B07DY3</t>
  </si>
  <si>
    <t>SHTR321</t>
  </si>
  <si>
    <t>INE721A07JO2</t>
  </si>
  <si>
    <t>FITCH AA+</t>
  </si>
  <si>
    <t>IBHF320</t>
  </si>
  <si>
    <t>9.3% Indiabulls Housing Finance Limited **</t>
  </si>
  <si>
    <t>INE148I07BQ3</t>
  </si>
  <si>
    <t>DHFL Pramerica Fixed Maturity Plan - Series 63</t>
  </si>
  <si>
    <t>IOTU84</t>
  </si>
  <si>
    <t>INE310L07357</t>
  </si>
  <si>
    <t>DHFL Pramerica Arbitrage Fund</t>
  </si>
  <si>
    <t>TELC04</t>
  </si>
  <si>
    <t>IN9155A01020</t>
  </si>
  <si>
    <t>AUPH03</t>
  </si>
  <si>
    <t>Aurobindo Pharma Limited</t>
  </si>
  <si>
    <t>INE406A01037</t>
  </si>
  <si>
    <t>MUND02</t>
  </si>
  <si>
    <t>Adani Ports and Special Economic Zone Limited</t>
  </si>
  <si>
    <t>INE742F01042</t>
  </si>
  <si>
    <t>Transportation</t>
  </si>
  <si>
    <t>HINI02</t>
  </si>
  <si>
    <t>Hindalco Industries Limited</t>
  </si>
  <si>
    <t>INE038A01020</t>
  </si>
  <si>
    <t>GRAS02</t>
  </si>
  <si>
    <t>Grasim Industries Limited</t>
  </si>
  <si>
    <t>INE047A01021</t>
  </si>
  <si>
    <t>IDFC01</t>
  </si>
  <si>
    <t>IDFC Limited</t>
  </si>
  <si>
    <t>INE043D01016</t>
  </si>
  <si>
    <t>FEBA02</t>
  </si>
  <si>
    <t>The Federal Bank  Limited</t>
  </si>
  <si>
    <t>INE171A01029</t>
  </si>
  <si>
    <t>COLG02</t>
  </si>
  <si>
    <t>Colgate Palmolive (India) Limited</t>
  </si>
  <si>
    <t>INE259A01022</t>
  </si>
  <si>
    <t>TCSLJAN17</t>
  </si>
  <si>
    <t>Tata Consultancy Services Limited January 2017 Future</t>
  </si>
  <si>
    <t>COLGJAN17</t>
  </si>
  <si>
    <t>Colgate Palmolive (India) Limited January 2017 Future</t>
  </si>
  <si>
    <t>KMBKJAN17</t>
  </si>
  <si>
    <t>Kotak Mahindra Bank Limited January 2017 Future</t>
  </si>
  <si>
    <t>ONGCJAN17</t>
  </si>
  <si>
    <t>Oil &amp; Natural Gas Corporation Limited January 2017 Future</t>
  </si>
  <si>
    <t>FEBAJAN17</t>
  </si>
  <si>
    <t>The Federal Bank  Limited January 2017 Future</t>
  </si>
  <si>
    <t>IDFCJAN17</t>
  </si>
  <si>
    <t>IDFC Limited January 2017 Future</t>
  </si>
  <si>
    <t>GRASJAN17</t>
  </si>
  <si>
    <t>Grasim Industries Limited January 2017 Future</t>
  </si>
  <si>
    <t>INFSJAN17</t>
  </si>
  <si>
    <t>Infosys Limited January 2017 Future</t>
  </si>
  <si>
    <t>IIBLJAN17</t>
  </si>
  <si>
    <t>IndusInd Bank Limited January 2017 Future</t>
  </si>
  <si>
    <t>HINIJAN17</t>
  </si>
  <si>
    <t>Hindalco Industries Limited January 2017 Future</t>
  </si>
  <si>
    <t>YESBJAN17</t>
  </si>
  <si>
    <t>Yes Bank Limited January 2017 Future</t>
  </si>
  <si>
    <t>ASPAJAN17</t>
  </si>
  <si>
    <t>Asian Paints Limited January 2017 Future</t>
  </si>
  <si>
    <t>MUNDJAN17</t>
  </si>
  <si>
    <t>Adani Ports and Special Economic Zone Limited January 2017 Future</t>
  </si>
  <si>
    <t>UTIBJAN17</t>
  </si>
  <si>
    <t>Axis Bank Limited January 2017 Future</t>
  </si>
  <si>
    <t>AUPHJAN17</t>
  </si>
  <si>
    <t>Aurobindo Pharma Limited January 2017 Future</t>
  </si>
  <si>
    <t>TELCDJAN17</t>
  </si>
  <si>
    <t>RINDJAN17</t>
  </si>
  <si>
    <t>Reliance Industries Limited January 2017 Future</t>
  </si>
  <si>
    <t>CHOL747</t>
  </si>
  <si>
    <t>Cholamandalam Investment and Finance Company Limited (ZCB) **</t>
  </si>
  <si>
    <t>INE121A07KU0</t>
  </si>
  <si>
    <t>GOI1662</t>
  </si>
  <si>
    <t>IN2920150454</t>
  </si>
  <si>
    <t>TPOW64</t>
  </si>
  <si>
    <t>9.32% Tata Power Company Limited **</t>
  </si>
  <si>
    <t>INE245A08059</t>
  </si>
  <si>
    <t>TCFS307</t>
  </si>
  <si>
    <t>8.99% Tata Capital Financial Services Ltd **</t>
  </si>
  <si>
    <t>INE306N07GZ7</t>
  </si>
  <si>
    <t>FDHD843</t>
  </si>
  <si>
    <t>FDRT591</t>
  </si>
  <si>
    <t>7.5% RBL Bank Limited</t>
  </si>
  <si>
    <t>FDHD877</t>
  </si>
  <si>
    <t>FDHD927</t>
  </si>
  <si>
    <t>FDHD928</t>
  </si>
  <si>
    <t>FDRT593</t>
  </si>
  <si>
    <t>7.8% RBL Bank Limited</t>
  </si>
  <si>
    <t>367</t>
  </si>
  <si>
    <t>FDRT592</t>
  </si>
  <si>
    <t>DHFL Pramerica Credit Opportunities Fund</t>
  </si>
  <si>
    <t>RRPL20</t>
  </si>
  <si>
    <t>7% RKN RETAIL PVT. LTD **</t>
  </si>
  <si>
    <t>INE270O08017</t>
  </si>
  <si>
    <t>ORHO24</t>
  </si>
  <si>
    <t>2% Oriental Hotels Limited **</t>
  </si>
  <si>
    <t>INE750A07035</t>
  </si>
  <si>
    <t>JANA22</t>
  </si>
  <si>
    <t>13.5% Janalakshmi Financial Services Ltd. **</t>
  </si>
  <si>
    <t>INE953L07107</t>
  </si>
  <si>
    <t>HITC20</t>
  </si>
  <si>
    <t>INE298T07019</t>
  </si>
  <si>
    <t>AFPL62</t>
  </si>
  <si>
    <t>10.5% Au Financiers (India) Limited **</t>
  </si>
  <si>
    <t>INE949L07378</t>
  </si>
  <si>
    <t>AUHF26</t>
  </si>
  <si>
    <t>INE216P07084</t>
  </si>
  <si>
    <t>TISC134</t>
  </si>
  <si>
    <t>8.15% Tata Steel Limited **</t>
  </si>
  <si>
    <t>INE081A08215</t>
  </si>
  <si>
    <t>NCCL23</t>
  </si>
  <si>
    <t>8.66% Nirchem Cement Limited **</t>
  </si>
  <si>
    <t>INE548V07047</t>
  </si>
  <si>
    <t>GESC29</t>
  </si>
  <si>
    <t>8% Mahindra Lifespace Developers Limited **</t>
  </si>
  <si>
    <t>INE813A07031</t>
  </si>
  <si>
    <t>IBHF467</t>
  </si>
  <si>
    <t>9% Indiabulls Housing Finance Limited **</t>
  </si>
  <si>
    <t>INE148I07GL3</t>
  </si>
  <si>
    <t>AHFC27</t>
  </si>
  <si>
    <t>Aspire Home Finance Corporation Ltd (ZCB) **</t>
  </si>
  <si>
    <t>INE658R07083</t>
  </si>
  <si>
    <t>IBHF255</t>
  </si>
  <si>
    <t>INE148I07894</t>
  </si>
  <si>
    <t>PGCI397</t>
  </si>
  <si>
    <t>INE752E07NW4</t>
  </si>
  <si>
    <t>AFPL52</t>
  </si>
  <si>
    <t>INE949L07360</t>
  </si>
  <si>
    <t>GAIL36</t>
  </si>
  <si>
    <t>8.3% GAIL (India) Limited **</t>
  </si>
  <si>
    <t>INE129A07198</t>
  </si>
  <si>
    <t>BBNH21</t>
  </si>
  <si>
    <t>9.5% Business Broadcast News Holdings Ltd ** #</t>
  </si>
  <si>
    <t>INE333L07011</t>
  </si>
  <si>
    <t>CARE AAA(SO)</t>
  </si>
  <si>
    <t>DHFL Pramerica Fixed Duration Fund - Series 29</t>
  </si>
  <si>
    <t>NTPC79</t>
  </si>
  <si>
    <t>7.89% NTPC Limited **</t>
  </si>
  <si>
    <t>INE733E07CE5</t>
  </si>
  <si>
    <t>DHFL Pramerica Fixed Duration Fund - Series 31</t>
  </si>
  <si>
    <t>BAFL528</t>
  </si>
  <si>
    <t>INE296A07MA8</t>
  </si>
  <si>
    <t>DHFL Pramerica Fixed Duration Fund - Series AA</t>
  </si>
  <si>
    <t>EDCO277</t>
  </si>
  <si>
    <t>INE657N07233</t>
  </si>
  <si>
    <t>ECLF645</t>
  </si>
  <si>
    <t>INE804I072O2</t>
  </si>
  <si>
    <t>DHFL Pramerica Fixed Maturity Plan - Series 64</t>
  </si>
  <si>
    <t>EDCA802</t>
  </si>
  <si>
    <t>INE532F07BC4</t>
  </si>
  <si>
    <t>DHFL77</t>
  </si>
  <si>
    <t>INE202B07AP7</t>
  </si>
  <si>
    <t>BACL121</t>
  </si>
  <si>
    <t>10.25% Bharat Aluminium Co Ltd. **</t>
  </si>
  <si>
    <t>INE738C07044</t>
  </si>
  <si>
    <t>CRISIL A</t>
  </si>
  <si>
    <t>IOTU77</t>
  </si>
  <si>
    <t>INE310L07282</t>
  </si>
  <si>
    <t>ECLF466</t>
  </si>
  <si>
    <t>INE804I07XS1</t>
  </si>
  <si>
    <t>LAKM26</t>
  </si>
  <si>
    <t>Trent Limited (ZCB) **</t>
  </si>
  <si>
    <t>INE849A08041</t>
  </si>
  <si>
    <t>POWF276</t>
  </si>
  <si>
    <t>9.11% Power Finance Corporation Limited **</t>
  </si>
  <si>
    <t>INE134E08FY5</t>
  </si>
  <si>
    <t>ICFP38</t>
  </si>
  <si>
    <t>11.4% IndoStar Capital Finance Ltd **</t>
  </si>
  <si>
    <t>INE896L07199</t>
  </si>
  <si>
    <t>POWF277</t>
  </si>
  <si>
    <t>9.6% Power Finance Corporation Limited ** #</t>
  </si>
  <si>
    <t>INE134E08735</t>
  </si>
  <si>
    <t>DHFL Pramerica Fixed Maturity Plan - Series 66</t>
  </si>
  <si>
    <t>HDFC756</t>
  </si>
  <si>
    <t>INE001A07NT0</t>
  </si>
  <si>
    <t>HDFB436</t>
  </si>
  <si>
    <t>HDFC Bank Limited ** #</t>
  </si>
  <si>
    <t>INE040A16BB2</t>
  </si>
  <si>
    <t>UTIB865</t>
  </si>
  <si>
    <t>INE238A16L12</t>
  </si>
  <si>
    <t>YESB638</t>
  </si>
  <si>
    <t>INE528G16G53</t>
  </si>
  <si>
    <t>IBCL976</t>
  </si>
  <si>
    <t>INE090A160H0</t>
  </si>
  <si>
    <t>RTBK195</t>
  </si>
  <si>
    <t>INE976G16EB8</t>
  </si>
  <si>
    <t>JMFP622</t>
  </si>
  <si>
    <t>INE523H14VQ3</t>
  </si>
  <si>
    <t>ECLF588</t>
  </si>
  <si>
    <t>ECL Finance Ltd ** #</t>
  </si>
  <si>
    <t>INE804I14ML5</t>
  </si>
  <si>
    <t>EDHF48</t>
  </si>
  <si>
    <t>INE530L14398</t>
  </si>
  <si>
    <t>DHFL Pramerica Fixed Maturity Plan - Series 68</t>
  </si>
  <si>
    <t>IBCL977</t>
  </si>
  <si>
    <t>INE090A161H8</t>
  </si>
  <si>
    <t>DHFL Pramerica Fixed Maturity Plan - Series 69</t>
  </si>
  <si>
    <t>UTIB869</t>
  </si>
  <si>
    <t>INE238A16L79</t>
  </si>
  <si>
    <t>DCBL147</t>
  </si>
  <si>
    <t>DCB BANK LIMITED ** #</t>
  </si>
  <si>
    <t>INE503A16DN0</t>
  </si>
  <si>
    <t>EDHF49</t>
  </si>
  <si>
    <t>INE530L14406</t>
  </si>
  <si>
    <t>ECLF590</t>
  </si>
  <si>
    <t>INE804I14MO9</t>
  </si>
  <si>
    <t>DHFL Pramerica Fixed Maturity Plan - Series 70</t>
  </si>
  <si>
    <t>IBCL985</t>
  </si>
  <si>
    <t>INE090A160I8</t>
  </si>
  <si>
    <t>RTBK207</t>
  </si>
  <si>
    <t>INE976G16EF9</t>
  </si>
  <si>
    <t>UTIB871</t>
  </si>
  <si>
    <t>INE238A16L95</t>
  </si>
  <si>
    <t>JMFP630</t>
  </si>
  <si>
    <t>INE523H14WD9</t>
  </si>
  <si>
    <t>ECLF596</t>
  </si>
  <si>
    <t>INE804I14MV4</t>
  </si>
  <si>
    <t>EDHF50</t>
  </si>
  <si>
    <t>INE530L14430</t>
  </si>
  <si>
    <t>DHFL Pramerica Fixed Maturity Plan - Series 71</t>
  </si>
  <si>
    <t>NBAR179</t>
  </si>
  <si>
    <t>9.33% National Bank For Agriculture and Rural Development **</t>
  </si>
  <si>
    <t>INE261F09HM2</t>
  </si>
  <si>
    <t>PGCI306</t>
  </si>
  <si>
    <t>9.30% Power Grid Corporation of India Limited **</t>
  </si>
  <si>
    <t>INE752E07JQ4</t>
  </si>
  <si>
    <t>EDCO228</t>
  </si>
  <si>
    <t>INE657N14GR6</t>
  </si>
  <si>
    <t>DHFL Pramerica Fixed Maturity Plan - Series 72</t>
  </si>
  <si>
    <t>EDCO135</t>
  </si>
  <si>
    <t>INE657N07043</t>
  </si>
  <si>
    <t>EDCA801</t>
  </si>
  <si>
    <t>INE532F07BB6</t>
  </si>
  <si>
    <t>RGFL521</t>
  </si>
  <si>
    <t>INE958G07981</t>
  </si>
  <si>
    <t>DHFL86</t>
  </si>
  <si>
    <t>10.95% Dewan Housing Finance Corporation Limited **</t>
  </si>
  <si>
    <t>INE202B07BF6</t>
  </si>
  <si>
    <t>DHFL Pramerica Fixed Maturity Plan - Series 75</t>
  </si>
  <si>
    <t>EDCA711</t>
  </si>
  <si>
    <t>INE532F07AT0</t>
  </si>
  <si>
    <t>EDHF29</t>
  </si>
  <si>
    <t>10.7479% Edelweiss Housing Finance Ltd **</t>
  </si>
  <si>
    <t>INE530L07103</t>
  </si>
  <si>
    <t>IOTU78</t>
  </si>
  <si>
    <t>INE310L07290</t>
  </si>
  <si>
    <t>IOTU76</t>
  </si>
  <si>
    <t>INE310L07274</t>
  </si>
  <si>
    <t>DHFL Pramerica Fixed Maturity Plan - Series 77</t>
  </si>
  <si>
    <t>ECLF463</t>
  </si>
  <si>
    <t>INE804I07XP7</t>
  </si>
  <si>
    <t>EDCA718</t>
  </si>
  <si>
    <t>INE532F07AW4</t>
  </si>
  <si>
    <t>RGFL544</t>
  </si>
  <si>
    <t>INE958G07AB3</t>
  </si>
  <si>
    <t>SRFL32</t>
  </si>
  <si>
    <t>9.8% SRF Limited **</t>
  </si>
  <si>
    <t>INE647A07025</t>
  </si>
  <si>
    <t>FITCH AA</t>
  </si>
  <si>
    <t>TASP77</t>
  </si>
  <si>
    <t>9.70% Talwandi Sabo Power Ltd **</t>
  </si>
  <si>
    <t>INE694L07040</t>
  </si>
  <si>
    <t>CRISIL AA-(SO)</t>
  </si>
  <si>
    <t>EDHF30</t>
  </si>
  <si>
    <t>10.7603% Edelweiss Housing Finance Ltd **</t>
  </si>
  <si>
    <t>INE530L07095</t>
  </si>
  <si>
    <t>RECL268</t>
  </si>
  <si>
    <t>9.06% Rural Electrification Corporation Limited **</t>
  </si>
  <si>
    <t>INE020B07JB4</t>
  </si>
  <si>
    <t>MUND33</t>
  </si>
  <si>
    <t>INE742F07296</t>
  </si>
  <si>
    <t>DHFL Pramerica Fixed Maturity Plan - Series 78</t>
  </si>
  <si>
    <t>EDCA720</t>
  </si>
  <si>
    <t>INE532F07AY0</t>
  </si>
  <si>
    <t>ECLF465</t>
  </si>
  <si>
    <t>INE804I07XR3</t>
  </si>
  <si>
    <t>EDHF33</t>
  </si>
  <si>
    <t>10.7588% Edelweiss Housing Finance Ltd **</t>
  </si>
  <si>
    <t>INE530L07129</t>
  </si>
  <si>
    <t>POWF228</t>
  </si>
  <si>
    <t>8.91% Power Finance Corporation Limited **</t>
  </si>
  <si>
    <t>INE134E08EZ5</t>
  </si>
  <si>
    <t>DHFL Pramerica Fixed Maturity Plan - Series 82</t>
  </si>
  <si>
    <t>BAFL411</t>
  </si>
  <si>
    <t>INE296A07EJ6</t>
  </si>
  <si>
    <t>GOI939</t>
  </si>
  <si>
    <t>IN1920120046</t>
  </si>
  <si>
    <t>TCHF139</t>
  </si>
  <si>
    <t>9.07% Tata Capital Housing Finance Ltd **</t>
  </si>
  <si>
    <t>INE033L07AQ3</t>
  </si>
  <si>
    <t>RECL265</t>
  </si>
  <si>
    <t>9.25% Rural Electrification Corporation Limited **</t>
  </si>
  <si>
    <t>INE020B07IY8</t>
  </si>
  <si>
    <t>PGCI318</t>
  </si>
  <si>
    <t>8.85% Power Grid Corporation of India Limited **</t>
  </si>
  <si>
    <t>INE752E07KC2</t>
  </si>
  <si>
    <t>RECL198</t>
  </si>
  <si>
    <t>INE020B08773</t>
  </si>
  <si>
    <t>LICH256</t>
  </si>
  <si>
    <t>9.29% LIC Housing Finance Limited **</t>
  </si>
  <si>
    <t>INE115A07FX6</t>
  </si>
  <si>
    <t>EXIM309</t>
  </si>
  <si>
    <t>9.07% Export Import Bank of India **</t>
  </si>
  <si>
    <t>INE514E08BL4</t>
  </si>
  <si>
    <t>IOTU81</t>
  </si>
  <si>
    <t>INE310L07324</t>
  </si>
  <si>
    <t>MMFS929</t>
  </si>
  <si>
    <t>8.48% Mahindra &amp; Mahindra Financial Services Limited **</t>
  </si>
  <si>
    <t>INE774D07NV2</t>
  </si>
  <si>
    <t>IOTU82</t>
  </si>
  <si>
    <t>INE310L07332</t>
  </si>
  <si>
    <t>YESB656</t>
  </si>
  <si>
    <t>INE528G16I93</t>
  </si>
  <si>
    <t>DHFL Pramerica Fixed Maturity Plan - Series 85</t>
  </si>
  <si>
    <t>SIDB200</t>
  </si>
  <si>
    <t>8.27% Small Industries Dev Bank of India **</t>
  </si>
  <si>
    <t>INE556F09502</t>
  </si>
  <si>
    <t>NAPL36</t>
  </si>
  <si>
    <t>8.72% Nabha Power Ltd **</t>
  </si>
  <si>
    <t>INE445L08193</t>
  </si>
  <si>
    <t>SUHF159</t>
  </si>
  <si>
    <t>INE667F07FH8</t>
  </si>
  <si>
    <t>LTHF43</t>
  </si>
  <si>
    <t>9.0583% L &amp; T Housing Finance **</t>
  </si>
  <si>
    <t>INE476M07370</t>
  </si>
  <si>
    <t>FICC467</t>
  </si>
  <si>
    <t>9.2% Fullerton India Credit Co Ltd **</t>
  </si>
  <si>
    <t>INE535H07506</t>
  </si>
  <si>
    <t>PGCI293</t>
  </si>
  <si>
    <t>9.25% Power Grid Corporation of India Limited **</t>
  </si>
  <si>
    <t>INE752E07JD2</t>
  </si>
  <si>
    <t>DHFL Pramerica Fixed Maturity Plan - Series 86</t>
  </si>
  <si>
    <t>ECLF479</t>
  </si>
  <si>
    <t>10.45% ECL Finance Ltd **</t>
  </si>
  <si>
    <t>INE804I07ZJ5</t>
  </si>
  <si>
    <t>EDCA803</t>
  </si>
  <si>
    <t>INE532F07BD2</t>
  </si>
  <si>
    <t>THDC37</t>
  </si>
  <si>
    <t>10.2% Tata Housing Development Co Ltd ** #</t>
  </si>
  <si>
    <t>INE582L07047</t>
  </si>
  <si>
    <t>DHFL Pramerica Fixed Maturity Plan - Series 87</t>
  </si>
  <si>
    <t>BAFL429</t>
  </si>
  <si>
    <t>INE296A07FM7</t>
  </si>
  <si>
    <t>KOMP1196</t>
  </si>
  <si>
    <t>Kotak Mahindra Prime Ltd (ZCB) **</t>
  </si>
  <si>
    <t>INE916DA7GO2</t>
  </si>
  <si>
    <t>ILFS554</t>
  </si>
  <si>
    <t>INE871D07NV6</t>
  </si>
  <si>
    <t>TCHF164</t>
  </si>
  <si>
    <t>8.975% Tata Capital Housing Finance Ltd **</t>
  </si>
  <si>
    <t>INE033L07BM0</t>
  </si>
  <si>
    <t>GOI1502</t>
  </si>
  <si>
    <t>IN2920150272</t>
  </si>
  <si>
    <t>IOTU83</t>
  </si>
  <si>
    <t>INE310L07340</t>
  </si>
  <si>
    <t>IOTU86</t>
  </si>
  <si>
    <t>INE310L07373</t>
  </si>
  <si>
    <t>DHFL Pramerica Fixed Maturity Plan - Series 91</t>
  </si>
  <si>
    <t>POWF317</t>
  </si>
  <si>
    <t>8.39% Power Finance Corporation Limited **</t>
  </si>
  <si>
    <t>INE134E08HM6</t>
  </si>
  <si>
    <t>SAIL172</t>
  </si>
  <si>
    <t>8.35% Steel Authority of India Limited **</t>
  </si>
  <si>
    <t>INE114A07901</t>
  </si>
  <si>
    <t>GOI606</t>
  </si>
  <si>
    <t>IN1820080019</t>
  </si>
  <si>
    <t>GOI608</t>
  </si>
  <si>
    <t>IN3420080027</t>
  </si>
  <si>
    <t>BGFL669</t>
  </si>
  <si>
    <t>INE860H07BI2</t>
  </si>
  <si>
    <t>MMFS894</t>
  </si>
  <si>
    <t>8.758% Mahindra &amp; Mahindra Financial Services Limited **</t>
  </si>
  <si>
    <t>INE774D07ME0</t>
  </si>
  <si>
    <t>KOMP1226</t>
  </si>
  <si>
    <t>8.7483% Kotak Mahindra Prime Ltd **</t>
  </si>
  <si>
    <t>INE916DA7IE9</t>
  </si>
  <si>
    <t>TCHF185</t>
  </si>
  <si>
    <t>8.87% Tata Capital Housing Finance Ltd **</t>
  </si>
  <si>
    <t>INE033L07CU1</t>
  </si>
  <si>
    <t>NBAR249</t>
  </si>
  <si>
    <t>8.19% National Bank For Agriculture and Rural Development **</t>
  </si>
  <si>
    <t>INE261F08469</t>
  </si>
  <si>
    <t>IOTU85</t>
  </si>
  <si>
    <t>INE310L07365</t>
  </si>
  <si>
    <t>IOTU88</t>
  </si>
  <si>
    <t>INE310L07399</t>
  </si>
  <si>
    <t>NHPC57</t>
  </si>
  <si>
    <t>8.70% NHPC Limited **</t>
  </si>
  <si>
    <t>INE848E07203</t>
  </si>
  <si>
    <t>DHFL Pramerica Fixed Maturity Plan - Series 95</t>
  </si>
  <si>
    <t>NHPC59</t>
  </si>
  <si>
    <t>8.54% NHPC Limited **</t>
  </si>
  <si>
    <t>INE848E07674</t>
  </si>
  <si>
    <t>RECL290</t>
  </si>
  <si>
    <t>8.05% Rural Electrification Corporation Limited **</t>
  </si>
  <si>
    <t>INE020B08971</t>
  </si>
  <si>
    <t>POWF331</t>
  </si>
  <si>
    <t>INE134E08HZ8</t>
  </si>
  <si>
    <t>BAFL475</t>
  </si>
  <si>
    <t>INE296A07IK5</t>
  </si>
  <si>
    <t>KOMP1280</t>
  </si>
  <si>
    <t>INE916DA7JK4</t>
  </si>
  <si>
    <t>LICH220</t>
  </si>
  <si>
    <t>9.55% LIC Housing Finance Limited **</t>
  </si>
  <si>
    <t>INE115A07EO8</t>
  </si>
  <si>
    <t>HDFC812</t>
  </si>
  <si>
    <t>8.35% Housing Development Finance Corporation Limited **</t>
  </si>
  <si>
    <t>INE001A07OG5</t>
  </si>
  <si>
    <t>PGCI147</t>
  </si>
  <si>
    <t>8.68% Power Grid Corporation of India Limited **</t>
  </si>
  <si>
    <t>INE752E07CI6</t>
  </si>
  <si>
    <t>DHFL Pramerica Hybrid Fixed Term Fund - Series 21</t>
  </si>
  <si>
    <t>N17JN6700C</t>
  </si>
  <si>
    <t>Nifty Index 6700 Call June 2017 Option</t>
  </si>
  <si>
    <t>ICFP35</t>
  </si>
  <si>
    <t>INE896L07165</t>
  </si>
  <si>
    <t>DHFL Pramerica Hybrid Fixed Term Fund - Series 22</t>
  </si>
  <si>
    <t>N17JN7400C</t>
  </si>
  <si>
    <t>Nifty Index 7400 Call June 2017 Option</t>
  </si>
  <si>
    <t>DHFL Pramerica Hybrid Fixed Term Fund - Series 23</t>
  </si>
  <si>
    <t>N17JN7700C</t>
  </si>
  <si>
    <t>Nifty Index 7700 Call June 2017 Option</t>
  </si>
  <si>
    <t>DHFL Pramerica Hybrid Fixed Term Fund - Series 26</t>
  </si>
  <si>
    <t>N17JN8100C</t>
  </si>
  <si>
    <t>Nifty Index 8100 Call June 2017 Option</t>
  </si>
  <si>
    <t>N17JN8200C</t>
  </si>
  <si>
    <t>Nifty Index 8200 Call June 2017 Option</t>
  </si>
  <si>
    <t>EDCA712</t>
  </si>
  <si>
    <t>INE532F07AR4</t>
  </si>
  <si>
    <t>DHFL Pramerica Hybrid Fixed Term Fund - Series 27</t>
  </si>
  <si>
    <t>N17JN7800C</t>
  </si>
  <si>
    <t>Nifty Index 7800 Call June 2017 Option</t>
  </si>
  <si>
    <t>GOI898</t>
  </si>
  <si>
    <t>IN1920120012</t>
  </si>
  <si>
    <t>IOTU79</t>
  </si>
  <si>
    <t>INE310L07308</t>
  </si>
  <si>
    <t>DHFL Pramerica Hybrid Fixed Term Fund - Series 29</t>
  </si>
  <si>
    <t>N17DC8100C</t>
  </si>
  <si>
    <t>Nifty Index 8100 Call December 2017 Option</t>
  </si>
  <si>
    <t>DHFL Pramerica Hybrid Fixed Term Fund - Series 31</t>
  </si>
  <si>
    <t>N17JN8000C</t>
  </si>
  <si>
    <t>Nifty Index 8000 Call June 2017 Option</t>
  </si>
  <si>
    <t>DHFL Pramerica Hybrid Fixed Term Fund - Series 32</t>
  </si>
  <si>
    <t>N17JN8500C</t>
  </si>
  <si>
    <t>Nifty Index 8500 Call June 2017 Option</t>
  </si>
  <si>
    <t>N17JN8700C</t>
  </si>
  <si>
    <t>Nifty Index 8700 Call June 2017 Option</t>
  </si>
  <si>
    <t>N17JN8600C</t>
  </si>
  <si>
    <t>Nifty Index 8600 Call June 2017 Option</t>
  </si>
  <si>
    <t>EDHF37</t>
  </si>
  <si>
    <t>10.0066% Edelweiss Housing Finance Ltd **</t>
  </si>
  <si>
    <t>INE530L07137</t>
  </si>
  <si>
    <t>EDCO137</t>
  </si>
  <si>
    <t>INE657N07068</t>
  </si>
  <si>
    <t>DHFL Pramerica Hybrid Fixed Term Fund - Series 33</t>
  </si>
  <si>
    <t>N17DC9000C</t>
  </si>
  <si>
    <t>Nifty Index 9000 Call December 2017 Option</t>
  </si>
  <si>
    <t>EDCO138</t>
  </si>
  <si>
    <t>INE657N07076</t>
  </si>
  <si>
    <t>DHFL Pramerica Hybrid Fixed Term Fund - Series 34</t>
  </si>
  <si>
    <t>N18JN8900C</t>
  </si>
  <si>
    <t>Nifty Index 8900 Call June 2018 Option</t>
  </si>
  <si>
    <t>EDCO143</t>
  </si>
  <si>
    <t>INE657N07126</t>
  </si>
  <si>
    <t>EDCA806</t>
  </si>
  <si>
    <t>INE532F07BG5</t>
  </si>
  <si>
    <t>EDHF41</t>
  </si>
  <si>
    <t>10.0903% Edelweiss Housing Finance Ltd **</t>
  </si>
  <si>
    <t>INE530L07145</t>
  </si>
  <si>
    <t>NBAR254</t>
  </si>
  <si>
    <t>8.25% National Bank For Agriculture and Rural Development **</t>
  </si>
  <si>
    <t>INE261F08493</t>
  </si>
  <si>
    <t>DHFL Pramerica Hybrid Fixed Term Fund - Series 35</t>
  </si>
  <si>
    <t>EDHF40</t>
  </si>
  <si>
    <t>10.0072% Edelweiss Housing Finance Ltd **</t>
  </si>
  <si>
    <t>INE530L07152</t>
  </si>
  <si>
    <t>EDCO139</t>
  </si>
  <si>
    <t>INE657N07084</t>
  </si>
  <si>
    <t>DHFL Pramerica Hybrid Fixed Term Fund - Series 37</t>
  </si>
  <si>
    <t>NICH624</t>
  </si>
  <si>
    <t>INE140A08SO4</t>
  </si>
  <si>
    <t>IIIS199</t>
  </si>
  <si>
    <t>12.75% India Infoline Finance Ltd **</t>
  </si>
  <si>
    <t>INE866I08139</t>
  </si>
  <si>
    <t>POWF305</t>
  </si>
  <si>
    <t>8.29% Power Finance Corporation Limited **</t>
  </si>
  <si>
    <t>INE134E08GZ0</t>
  </si>
  <si>
    <t>POWF318</t>
  </si>
  <si>
    <t>8.4% Power Finance Corporation Limited **</t>
  </si>
  <si>
    <t>INE134E08HN4</t>
  </si>
  <si>
    <t>ICFP63</t>
  </si>
  <si>
    <t>9.85% IndoStar Capital Finance Ltd ** #</t>
  </si>
  <si>
    <t>INE896L07405</t>
  </si>
  <si>
    <t>DHFL Pramerica Hybrid Fixed Term Fund - Series 39</t>
  </si>
  <si>
    <t>N17DC8000C</t>
  </si>
  <si>
    <t>Nifty Index 8000 Call December 2017 Option</t>
  </si>
  <si>
    <t>N17DC8400C</t>
  </si>
  <si>
    <t>Nifty Index 8400 Call December 2017 Option</t>
  </si>
  <si>
    <t>EDCO141</t>
  </si>
  <si>
    <t>INE657N07100</t>
  </si>
  <si>
    <t>AUHF25</t>
  </si>
  <si>
    <t>INE216P07076</t>
  </si>
  <si>
    <t>ECLF482</t>
  </si>
  <si>
    <t>INE804I07ZR8</t>
  </si>
  <si>
    <t>DHFL Pramerica Hybrid Fixed Term Fund - Series 40</t>
  </si>
  <si>
    <t>N18JN8400C</t>
  </si>
  <si>
    <t>Nifty Index 8400 Call June 2018 Option</t>
  </si>
  <si>
    <t>DHFL Pramerica Hybrid Fixed Term Fund - Series 41</t>
  </si>
  <si>
    <t>DHFL Pramerica Large Cap Fund - Series 1</t>
  </si>
  <si>
    <t>TEMA02</t>
  </si>
  <si>
    <t>Tech Mahindra Limited</t>
  </si>
  <si>
    <t>INE669C01036</t>
  </si>
  <si>
    <t>N18JN8700C</t>
  </si>
  <si>
    <t>Nifty Index 8700 Call June 2018 Option</t>
  </si>
  <si>
    <t>DHFL Pramerica Large Cap Fund - Series 2</t>
  </si>
  <si>
    <t>DHFL Pramerica Large Cap Fund - Series 3</t>
  </si>
  <si>
    <t>DHFL Pramerica Mid Cap Fund - Series 1</t>
  </si>
  <si>
    <t>MRFL01</t>
  </si>
  <si>
    <t>MRF Limited</t>
  </si>
  <si>
    <t>INE883A01011</t>
  </si>
  <si>
    <t>BHEL01</t>
  </si>
  <si>
    <t>Bharat Electronics Limited</t>
  </si>
  <si>
    <t>INE263A01016</t>
  </si>
  <si>
    <t>APLI03</t>
  </si>
  <si>
    <t>Hexaware Technologies Limited</t>
  </si>
  <si>
    <t>INE093A01033</t>
  </si>
  <si>
    <t>SIEM02</t>
  </si>
  <si>
    <t>Siemens Limited</t>
  </si>
  <si>
    <t>INE003A01024</t>
  </si>
  <si>
    <t>PLNG01</t>
  </si>
  <si>
    <t>Petronet LNG Limited</t>
  </si>
  <si>
    <t>INE347G01014</t>
  </si>
  <si>
    <t>Gas</t>
  </si>
  <si>
    <t>CHEL02</t>
  </si>
  <si>
    <t>Cadila Healthcare Limited</t>
  </si>
  <si>
    <t>INE010B01027</t>
  </si>
  <si>
    <t>CHLO02</t>
  </si>
  <si>
    <t>Exide Industries Limited</t>
  </si>
  <si>
    <t>INE302A01020</t>
  </si>
  <si>
    <t>CCOI01</t>
  </si>
  <si>
    <t>Container Corporation of India Limited</t>
  </si>
  <si>
    <t>INE111A01017</t>
  </si>
  <si>
    <t>AMRA03</t>
  </si>
  <si>
    <t>Amara Raja Batteries Limited</t>
  </si>
  <si>
    <t>INE885A01032</t>
  </si>
  <si>
    <t>VOLT02</t>
  </si>
  <si>
    <t>Voltas Limited</t>
  </si>
  <si>
    <t>INE226A01021</t>
  </si>
  <si>
    <t>IGAS01</t>
  </si>
  <si>
    <t>Indraprastha Gas Limited</t>
  </si>
  <si>
    <t>INE203G01019</t>
  </si>
  <si>
    <t>STAR01</t>
  </si>
  <si>
    <t>Strides Shasun Limited</t>
  </si>
  <si>
    <t>INE939A01011</t>
  </si>
  <si>
    <t>ASCE01</t>
  </si>
  <si>
    <t>Dish TV India Limited</t>
  </si>
  <si>
    <t>INE836F01026</t>
  </si>
  <si>
    <t>VESC01</t>
  </si>
  <si>
    <t>Veto Switchgears And Cables Limited</t>
  </si>
  <si>
    <t>INE918N01018</t>
  </si>
  <si>
    <t>MCEL03</t>
  </si>
  <si>
    <t>The Ramco Cements Limited</t>
  </si>
  <si>
    <t>INE331A01037</t>
  </si>
  <si>
    <t>EMAM02</t>
  </si>
  <si>
    <t>Emami Limited</t>
  </si>
  <si>
    <t>INE548C01032</t>
  </si>
  <si>
    <t>DCBL01</t>
  </si>
  <si>
    <t>DCB BANK LIMITED</t>
  </si>
  <si>
    <t>INE503A01015</t>
  </si>
  <si>
    <t>HAIL03</t>
  </si>
  <si>
    <t>Havells India Limited</t>
  </si>
  <si>
    <t>INE176B01034</t>
  </si>
  <si>
    <t>PIDI02</t>
  </si>
  <si>
    <t>Pidilite Industries Limited</t>
  </si>
  <si>
    <t>INE318A01026</t>
  </si>
  <si>
    <t>GPPL01</t>
  </si>
  <si>
    <t>Gujarat Pipavav Port Limited</t>
  </si>
  <si>
    <t>INE517F01014</t>
  </si>
  <si>
    <t>BWR A+(SO)</t>
  </si>
  <si>
    <t>BWR AA+(SO)</t>
  </si>
  <si>
    <t>BWR AAA</t>
  </si>
  <si>
    <t>BWR A-(SO)</t>
  </si>
  <si>
    <t xml:space="preserve">8.8% State Government Securities </t>
  </si>
  <si>
    <t xml:space="preserve">7.75% State Government Securities </t>
  </si>
  <si>
    <t xml:space="preserve">7.77% State Government Securities </t>
  </si>
  <si>
    <t xml:space="preserve">8.21% State Government Securities </t>
  </si>
  <si>
    <t xml:space="preserve">7.59% Government of India </t>
  </si>
  <si>
    <t xml:space="preserve">7.73% Government of India </t>
  </si>
  <si>
    <t xml:space="preserve">7.07% State Government Securities </t>
  </si>
  <si>
    <t xml:space="preserve">8.27% State Government Securities </t>
  </si>
  <si>
    <t xml:space="preserve">8.39% State Government Securities </t>
  </si>
  <si>
    <t xml:space="preserve">7.86% State Government Securities </t>
  </si>
  <si>
    <t xml:space="preserve">8.15% State Government Securities </t>
  </si>
  <si>
    <t xml:space="preserve">8.01% State Government Securities </t>
  </si>
  <si>
    <t xml:space="preserve">8.29% State Government Securities </t>
  </si>
  <si>
    <t xml:space="preserve">8.53% State Government Securities </t>
  </si>
  <si>
    <t xml:space="preserve">8.45% State Government Securities </t>
  </si>
  <si>
    <t xml:space="preserve">6.97% Government of India </t>
  </si>
  <si>
    <t xml:space="preserve">8.17% Government of India </t>
  </si>
  <si>
    <t xml:space="preserve">8.18% State Government Securities </t>
  </si>
  <si>
    <t xml:space="preserve">8.43% State Government Securities </t>
  </si>
  <si>
    <t xml:space="preserve">8.28% State Government Securities </t>
  </si>
  <si>
    <t xml:space="preserve">8.3% State Government Securities </t>
  </si>
  <si>
    <t xml:space="preserve">8.42% State Government Securities </t>
  </si>
  <si>
    <t xml:space="preserve">8.19% State Government Securities </t>
  </si>
  <si>
    <t xml:space="preserve">8.33% State Government Securities </t>
  </si>
  <si>
    <t xml:space="preserve">7.28% State Government Securities </t>
  </si>
  <si>
    <t xml:space="preserve">9.60% State Government Securities </t>
  </si>
  <si>
    <t xml:space="preserve">8.68% State Government Securities </t>
  </si>
  <si>
    <t xml:space="preserve">8.52% State Government Securities </t>
  </si>
  <si>
    <t xml:space="preserve">8.67% State Government Securities </t>
  </si>
  <si>
    <t>Tata Motors Ltd DVR Shares</t>
  </si>
  <si>
    <t>Tata Motors Ltd DVR Shares January 2017 Future</t>
  </si>
  <si>
    <t>DHFL Pramerica Dynamic Bond Fund</t>
  </si>
  <si>
    <t>Portfolio as on December 30,2016</t>
  </si>
  <si>
    <t>Sr. No.</t>
  </si>
  <si>
    <t xml:space="preserve"> Name of Instrument</t>
  </si>
  <si>
    <t xml:space="preserve"> Rating / Industry</t>
  </si>
  <si>
    <t xml:space="preserve"> Quantity</t>
  </si>
  <si>
    <t>Market value (Rs. In lakhs)</t>
  </si>
  <si>
    <t>% to Net Assets</t>
  </si>
  <si>
    <t>Maturity Date</t>
  </si>
  <si>
    <t>Security Type</t>
  </si>
  <si>
    <t>Sector / Rating</t>
  </si>
  <si>
    <t>Percent</t>
  </si>
  <si>
    <t>SOV</t>
  </si>
  <si>
    <t>Cash &amp; Equivalent</t>
  </si>
  <si>
    <t>CENTRAL GOVERNMENT SECURITIES</t>
  </si>
  <si>
    <t>06.97% CGL 2026</t>
  </si>
  <si>
    <t>06-Sep-2026</t>
  </si>
  <si>
    <t>Listed</t>
  </si>
  <si>
    <t>Fixed rates bonds - Government</t>
  </si>
  <si>
    <t>IN0020150010</t>
  </si>
  <si>
    <t>07.68% CGL 2023</t>
  </si>
  <si>
    <t>15-Dec-2023</t>
  </si>
  <si>
    <t>08.17% CGL 2044</t>
  </si>
  <si>
    <t>01-Dec-2044</t>
  </si>
  <si>
    <t>07.59% CGL 2026</t>
  </si>
  <si>
    <t>11-Jan-2026</t>
  </si>
  <si>
    <t>07.73% CGL 2034</t>
  </si>
  <si>
    <t>19-Dec-2034</t>
  </si>
  <si>
    <t>IN0020040039</t>
  </si>
  <si>
    <t>07.50% CGL 2034</t>
  </si>
  <si>
    <t>10-Aug-2034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</si>
  <si>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</si>
  <si>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</si>
  <si>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</si>
  <si>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</si>
  <si>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IND.</t>
  </si>
  <si>
    <t>**Thinly traded/Non traded securities and illiquid securities as defined in SEBI Regulations and Guidelines.</t>
  </si>
  <si>
    <t>DHFL Pramerica Midcap Opportunities Fund</t>
  </si>
  <si>
    <t>EQUITY &amp; EQUITY RELATED</t>
  </si>
  <si>
    <t xml:space="preserve"> Listed / awaiting listing on the stock exchanges</t>
  </si>
  <si>
    <t>#MULTIVALUE</t>
  </si>
  <si>
    <t>EQUITY</t>
  </si>
  <si>
    <t>INE536H01010</t>
  </si>
  <si>
    <t>Mahindra CIE Automotive Limited</t>
  </si>
  <si>
    <t>INE349A01021</t>
  </si>
  <si>
    <t>NRB Bearing Limited</t>
  </si>
  <si>
    <t>INE115A01026</t>
  </si>
  <si>
    <t>LIC Housing Finance Limited</t>
  </si>
  <si>
    <t>INE179A01014</t>
  </si>
  <si>
    <t>Procter &amp; Gamble Hygiene and Health Care Limited</t>
  </si>
  <si>
    <t>DCB Bank Limited</t>
  </si>
  <si>
    <t>INE224A01026</t>
  </si>
  <si>
    <t>Greaves Cotton Limited</t>
  </si>
  <si>
    <t>INE196A01026</t>
  </si>
  <si>
    <t>Marico Limited</t>
  </si>
  <si>
    <t>INE146L01010</t>
  </si>
  <si>
    <t>Kirloskar Oil Engines Limited</t>
  </si>
  <si>
    <t>INE482A01020</t>
  </si>
  <si>
    <t>CEAT Limited</t>
  </si>
  <si>
    <t>INE587G01015</t>
  </si>
  <si>
    <t>Kaya Limited</t>
  </si>
  <si>
    <t>The Federal Bank Limited</t>
  </si>
  <si>
    <t>INE264A01014</t>
  </si>
  <si>
    <t>GlaxoSmithKline Consumer Healthcare Limited</t>
  </si>
  <si>
    <t>INE312H01016</t>
  </si>
  <si>
    <t>INOX Leisure Limited</t>
  </si>
  <si>
    <t>Deposits</t>
  </si>
  <si>
    <t>DHFL Pramerica Diversified Equity Fund</t>
  </si>
  <si>
    <t>DHFL Pramerica Tax Savings Fund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</si>
</sst>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0%;\(#,##0.00\)%"/>
    <numFmt numFmtId="174" formatCode="#,##0.00%"/>
    <numFmt numFmtId="175" formatCode="#,##0.00000000000000000"/>
    <numFmt numFmtId="176" formatCode="#,##0.000000000000000000_);\(#,##0.000000000000000000\)"/>
    <numFmt numFmtId="177" formatCode="0.00\%;\-0.00\%"/>
    <numFmt numFmtId="178" formatCode="#,###;\(#,###\)"/>
    <numFmt numFmtId="179" formatCode="0.0000%"/>
  </numFmts>
  <fonts count="57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172" fontId="3" fillId="0" borderId="16" xfId="0" applyNumberFormat="1" applyFont="1" applyFill="1" applyBorder="1" applyAlignment="1" applyProtection="1">
      <alignment horizontal="right" vertical="top" wrapText="1"/>
      <protection/>
    </xf>
    <xf numFmtId="173" fontId="3" fillId="0" borderId="17" xfId="0" applyNumberFormat="1" applyFont="1" applyFill="1" applyBorder="1" applyAlignment="1" applyProtection="1">
      <alignment horizontal="right" vertical="top" wrapText="1"/>
      <protection/>
    </xf>
    <xf numFmtId="172" fontId="2" fillId="0" borderId="18" xfId="0" applyNumberFormat="1" applyFont="1" applyFill="1" applyBorder="1" applyAlignment="1" applyProtection="1">
      <alignment horizontal="right" vertical="top" wrapText="1"/>
      <protection/>
    </xf>
    <xf numFmtId="173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172" fontId="2" fillId="0" borderId="22" xfId="0" applyNumberFormat="1" applyFont="1" applyFill="1" applyBorder="1" applyAlignment="1" applyProtection="1">
      <alignment horizontal="right" vertical="top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172" fontId="2" fillId="0" borderId="25" xfId="0" applyNumberFormat="1" applyFont="1" applyFill="1" applyBorder="1" applyAlignment="1" applyProtection="1">
      <alignment horizontal="right" vertical="top" wrapText="1"/>
      <protection/>
    </xf>
    <xf numFmtId="174" fontId="2" fillId="0" borderId="26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48" fillId="33" borderId="0" xfId="0" applyNumberFormat="1" applyFont="1" applyFill="1" applyAlignment="1">
      <alignment horizontal="left"/>
    </xf>
    <xf numFmtId="49" fontId="48" fillId="34" borderId="0" xfId="0" applyNumberFormat="1" applyFont="1" applyFill="1" applyAlignment="1">
      <alignment horizontal="left"/>
    </xf>
    <xf numFmtId="0" fontId="49" fillId="34" borderId="0" xfId="0" applyFont="1" applyFill="1" applyAlignment="1">
      <alignment/>
    </xf>
    <xf numFmtId="49" fontId="50" fillId="34" borderId="27" xfId="0" applyNumberFormat="1" applyFont="1" applyFill="1" applyBorder="1" applyAlignment="1">
      <alignment horizontal="left"/>
    </xf>
    <xf numFmtId="49" fontId="51" fillId="34" borderId="0" xfId="0" applyNumberFormat="1" applyFont="1" applyFill="1" applyAlignment="1">
      <alignment horizontal="left"/>
    </xf>
    <xf numFmtId="49" fontId="52" fillId="33" borderId="27" xfId="0" applyNumberFormat="1" applyFont="1" applyFill="1" applyBorder="1" applyAlignment="1">
      <alignment horizontal="center"/>
    </xf>
    <xf numFmtId="49" fontId="52" fillId="34" borderId="0" xfId="0" applyNumberFormat="1" applyFont="1" applyFill="1" applyAlignment="1">
      <alignment horizontal="center"/>
    </xf>
    <xf numFmtId="49" fontId="53" fillId="34" borderId="27" xfId="0" applyNumberFormat="1" applyFont="1" applyFill="1" applyBorder="1" applyAlignment="1">
      <alignment horizontal="center"/>
    </xf>
    <xf numFmtId="49" fontId="49" fillId="34" borderId="28" xfId="0" applyNumberFormat="1" applyFont="1" applyFill="1" applyBorder="1" applyAlignment="1">
      <alignment horizontal="left"/>
    </xf>
    <xf numFmtId="177" fontId="49" fillId="34" borderId="28" xfId="0" applyNumberFormat="1" applyFont="1" applyFill="1" applyBorder="1" applyAlignment="1">
      <alignment horizontal="right"/>
    </xf>
    <xf numFmtId="49" fontId="53" fillId="34" borderId="27" xfId="0" applyNumberFormat="1" applyFont="1" applyFill="1" applyBorder="1" applyAlignment="1">
      <alignment horizontal="left"/>
    </xf>
    <xf numFmtId="49" fontId="54" fillId="34" borderId="27" xfId="0" applyNumberFormat="1" applyFont="1" applyFill="1" applyBorder="1" applyAlignment="1">
      <alignment horizontal="left"/>
    </xf>
    <xf numFmtId="0" fontId="49" fillId="34" borderId="28" xfId="0" applyFont="1" applyFill="1" applyBorder="1" applyAlignment="1">
      <alignment horizontal="right"/>
    </xf>
    <xf numFmtId="178" fontId="49" fillId="34" borderId="28" xfId="0" applyNumberFormat="1" applyFont="1" applyFill="1" applyBorder="1" applyAlignment="1">
      <alignment horizontal="right"/>
    </xf>
    <xf numFmtId="172" fontId="49" fillId="34" borderId="28" xfId="0" applyNumberFormat="1" applyFont="1" applyFill="1" applyBorder="1" applyAlignment="1">
      <alignment horizontal="right"/>
    </xf>
    <xf numFmtId="49" fontId="49" fillId="34" borderId="28" xfId="0" applyNumberFormat="1" applyFont="1" applyFill="1" applyBorder="1" applyAlignment="1">
      <alignment horizontal="right"/>
    </xf>
    <xf numFmtId="49" fontId="55" fillId="34" borderId="0" xfId="0" applyNumberFormat="1" applyFont="1" applyFill="1" applyAlignment="1">
      <alignment horizontal="left"/>
    </xf>
    <xf numFmtId="49" fontId="49" fillId="35" borderId="28" xfId="0" applyNumberFormat="1" applyFont="1" applyFill="1" applyBorder="1" applyAlignment="1">
      <alignment horizontal="left" vertical="center"/>
    </xf>
    <xf numFmtId="49" fontId="53" fillId="35" borderId="28" xfId="0" applyNumberFormat="1" applyFont="1" applyFill="1" applyBorder="1" applyAlignment="1">
      <alignment horizontal="left"/>
    </xf>
    <xf numFmtId="49" fontId="49" fillId="35" borderId="28" xfId="0" applyNumberFormat="1" applyFont="1" applyFill="1" applyBorder="1" applyAlignment="1">
      <alignment horizontal="right" vertical="center"/>
    </xf>
    <xf numFmtId="172" fontId="49" fillId="35" borderId="28" xfId="0" applyNumberFormat="1" applyFont="1" applyFill="1" applyBorder="1" applyAlignment="1">
      <alignment horizontal="right"/>
    </xf>
    <xf numFmtId="177" fontId="49" fillId="35" borderId="28" xfId="0" applyNumberFormat="1" applyFont="1" applyFill="1" applyBorder="1" applyAlignment="1">
      <alignment horizontal="right"/>
    </xf>
    <xf numFmtId="49" fontId="55" fillId="34" borderId="0" xfId="0" applyNumberFormat="1" applyFont="1" applyFill="1" applyAlignment="1">
      <alignment horizontal="left" vertical="center"/>
    </xf>
    <xf numFmtId="49" fontId="53" fillId="34" borderId="28" xfId="0" applyNumberFormat="1" applyFont="1" applyFill="1" applyBorder="1" applyAlignment="1">
      <alignment horizontal="left"/>
    </xf>
    <xf numFmtId="49" fontId="49" fillId="34" borderId="28" xfId="0" applyNumberFormat="1" applyFont="1" applyFill="1" applyBorder="1" applyAlignment="1">
      <alignment horizontal="left" vertical="center"/>
    </xf>
    <xf numFmtId="49" fontId="50" fillId="34" borderId="28" xfId="0" applyNumberFormat="1" applyFont="1" applyFill="1" applyBorder="1" applyAlignment="1">
      <alignment horizontal="left" vertical="center"/>
    </xf>
    <xf numFmtId="49" fontId="49" fillId="34" borderId="28" xfId="0" applyNumberFormat="1" applyFont="1" applyFill="1" applyBorder="1" applyAlignment="1">
      <alignment horizontal="right" vertical="center"/>
    </xf>
    <xf numFmtId="49" fontId="55" fillId="33" borderId="28" xfId="0" applyNumberFormat="1" applyFont="1" applyFill="1" applyBorder="1" applyAlignment="1">
      <alignment horizontal="left" vertical="center"/>
    </xf>
    <xf numFmtId="49" fontId="52" fillId="33" borderId="28" xfId="0" applyNumberFormat="1" applyFont="1" applyFill="1" applyBorder="1" applyAlignment="1">
      <alignment horizontal="left"/>
    </xf>
    <xf numFmtId="49" fontId="55" fillId="33" borderId="28" xfId="0" applyNumberFormat="1" applyFont="1" applyFill="1" applyBorder="1" applyAlignment="1">
      <alignment horizontal="right" vertical="center"/>
    </xf>
    <xf numFmtId="172" fontId="54" fillId="33" borderId="28" xfId="0" applyNumberFormat="1" applyFont="1" applyFill="1" applyBorder="1" applyAlignment="1">
      <alignment horizontal="right"/>
    </xf>
    <xf numFmtId="177" fontId="54" fillId="33" borderId="28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56" fillId="35" borderId="28" xfId="0" applyNumberFormat="1" applyFont="1" applyFill="1" applyBorder="1" applyAlignment="1">
      <alignment horizontal="left" vertical="center"/>
    </xf>
    <xf numFmtId="49" fontId="56" fillId="35" borderId="28" xfId="0" applyNumberFormat="1" applyFont="1" applyFill="1" applyBorder="1" applyAlignment="1">
      <alignment horizontal="right" vertical="center"/>
    </xf>
    <xf numFmtId="172" fontId="49" fillId="35" borderId="28" xfId="0" applyNumberFormat="1" applyFont="1" applyFill="1" applyBorder="1" applyAlignment="1">
      <alignment horizontal="right" vertical="center"/>
    </xf>
    <xf numFmtId="177" fontId="49" fillId="35" borderId="28" xfId="0" applyNumberFormat="1" applyFont="1" applyFill="1" applyBorder="1" applyAlignment="1">
      <alignment horizontal="right" vertical="center"/>
    </xf>
    <xf numFmtId="0" fontId="54" fillId="34" borderId="28" xfId="0" applyFont="1" applyFill="1" applyBorder="1" applyAlignment="1">
      <alignment horizontal="right"/>
    </xf>
    <xf numFmtId="49" fontId="56" fillId="34" borderId="28" xfId="0" applyNumberFormat="1" applyFont="1" applyFill="1" applyBorder="1" applyAlignment="1">
      <alignment horizontal="left" vertical="center"/>
    </xf>
    <xf numFmtId="49" fontId="56" fillId="34" borderId="28" xfId="0" applyNumberFormat="1" applyFont="1" applyFill="1" applyBorder="1" applyAlignment="1">
      <alignment horizontal="right" vertical="center"/>
    </xf>
    <xf numFmtId="49" fontId="49" fillId="34" borderId="27" xfId="0" applyNumberFormat="1" applyFont="1" applyFill="1" applyBorder="1" applyAlignment="1">
      <alignment horizontal="left"/>
    </xf>
    <xf numFmtId="179" fontId="1" fillId="0" borderId="0" xfId="0" applyNumberFormat="1" applyFont="1" applyFill="1" applyBorder="1" applyAlignment="1" applyProtection="1">
      <alignment horizontal="left" vertical="top" wrapText="1"/>
      <protection/>
    </xf>
    <xf numFmtId="172" fontId="1" fillId="0" borderId="0" xfId="0" applyNumberFormat="1" applyFont="1" applyFill="1" applyBorder="1" applyAlignment="1" applyProtection="1">
      <alignment horizontal="left" vertical="top" wrapText="1"/>
      <protection/>
    </xf>
    <xf numFmtId="173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2750</v>
      </c>
      <c r="F7" s="16">
        <v>23.62</v>
      </c>
      <c r="G7" s="17">
        <v>0.0602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23.62</v>
      </c>
      <c r="G8" s="19">
        <v>0.0602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23.62</v>
      </c>
      <c r="G9" s="19">
        <v>0.0602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</v>
      </c>
      <c r="B12" s="14" t="s">
        <v>2037</v>
      </c>
      <c r="C12" s="11" t="s">
        <v>18</v>
      </c>
      <c r="D12" s="11" t="s">
        <v>19</v>
      </c>
      <c r="E12" s="15">
        <v>331000</v>
      </c>
      <c r="F12" s="16">
        <v>342.32</v>
      </c>
      <c r="G12" s="17">
        <v>0.873</v>
      </c>
    </row>
    <row r="13" spans="1:7" ht="12.75" customHeight="1">
      <c r="A13" s="13" t="s">
        <v>20</v>
      </c>
      <c r="B13" s="14" t="s">
        <v>2038</v>
      </c>
      <c r="C13" s="11" t="s">
        <v>21</v>
      </c>
      <c r="D13" s="11" t="s">
        <v>19</v>
      </c>
      <c r="E13" s="15">
        <v>10000</v>
      </c>
      <c r="F13" s="16">
        <v>10.14</v>
      </c>
      <c r="G13" s="17">
        <v>0.0258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352.46</v>
      </c>
      <c r="G14" s="19">
        <v>0.8988</v>
      </c>
    </row>
    <row r="15" spans="1:7" ht="12.75" customHeight="1">
      <c r="A15" s="1"/>
      <c r="B15" s="20" t="s">
        <v>22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23</v>
      </c>
      <c r="G16" s="24" t="s">
        <v>23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352.46</v>
      </c>
      <c r="G17" s="19">
        <v>0.8988</v>
      </c>
    </row>
    <row r="18" spans="1:7" ht="12.75" customHeight="1">
      <c r="A18" s="1"/>
      <c r="B18" s="10" t="s">
        <v>24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25</v>
      </c>
      <c r="B19" s="14" t="s">
        <v>26</v>
      </c>
      <c r="C19" s="11" t="s">
        <v>1</v>
      </c>
      <c r="D19" s="11" t="s">
        <v>27</v>
      </c>
      <c r="E19" s="15"/>
      <c r="F19" s="16">
        <v>4</v>
      </c>
      <c r="G19" s="17">
        <v>0.0102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</v>
      </c>
      <c r="G20" s="19">
        <v>0.0102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4</v>
      </c>
      <c r="G21" s="19">
        <v>0.0102</v>
      </c>
    </row>
    <row r="22" spans="1:7" ht="12.75" customHeight="1">
      <c r="A22" s="1"/>
      <c r="B22" s="20" t="s">
        <v>28</v>
      </c>
      <c r="C22" s="11" t="s">
        <v>1</v>
      </c>
      <c r="D22" s="22" t="s">
        <v>1</v>
      </c>
      <c r="E22" s="11" t="s">
        <v>1</v>
      </c>
      <c r="F22" s="25">
        <v>12.03</v>
      </c>
      <c r="G22" s="19">
        <v>0.0308</v>
      </c>
    </row>
    <row r="23" spans="1:7" ht="12.75" customHeight="1">
      <c r="A23" s="1"/>
      <c r="B23" s="26" t="s">
        <v>29</v>
      </c>
      <c r="C23" s="27" t="s">
        <v>1</v>
      </c>
      <c r="D23" s="27" t="s">
        <v>1</v>
      </c>
      <c r="E23" s="27" t="s">
        <v>1</v>
      </c>
      <c r="F23" s="28">
        <v>392.11</v>
      </c>
      <c r="G23" s="29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27</v>
      </c>
      <c r="C25" s="1"/>
      <c r="D25" s="1"/>
      <c r="E25" s="1"/>
      <c r="F25" s="1"/>
      <c r="G25" s="1"/>
    </row>
    <row r="26" spans="1:7" ht="12.75" customHeight="1">
      <c r="A26" s="1"/>
      <c r="B26" s="2"/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25">
      <selection activeCell="D60" sqref="D6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766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430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23000</v>
      </c>
      <c r="F7" s="16">
        <v>277.43</v>
      </c>
      <c r="G7" s="17">
        <v>0.0697</v>
      </c>
    </row>
    <row r="8" spans="1:7" ht="12.75" customHeight="1">
      <c r="A8" s="13" t="s">
        <v>437</v>
      </c>
      <c r="B8" s="14" t="s">
        <v>438</v>
      </c>
      <c r="C8" s="11" t="s">
        <v>439</v>
      </c>
      <c r="D8" s="11" t="s">
        <v>440</v>
      </c>
      <c r="E8" s="15">
        <v>21500</v>
      </c>
      <c r="F8" s="16">
        <v>217.28</v>
      </c>
      <c r="G8" s="17">
        <v>0.0546</v>
      </c>
    </row>
    <row r="9" spans="1:7" ht="12.75" customHeight="1">
      <c r="A9" s="13" t="s">
        <v>481</v>
      </c>
      <c r="B9" s="14" t="s">
        <v>482</v>
      </c>
      <c r="C9" s="11" t="s">
        <v>483</v>
      </c>
      <c r="D9" s="11" t="s">
        <v>484</v>
      </c>
      <c r="E9" s="15">
        <v>670</v>
      </c>
      <c r="F9" s="16">
        <v>141.03</v>
      </c>
      <c r="G9" s="17">
        <v>0.0354</v>
      </c>
    </row>
    <row r="10" spans="1:7" ht="12.75" customHeight="1">
      <c r="A10" s="13" t="s">
        <v>767</v>
      </c>
      <c r="B10" s="14" t="s">
        <v>768</v>
      </c>
      <c r="C10" s="11" t="s">
        <v>769</v>
      </c>
      <c r="D10" s="11" t="s">
        <v>697</v>
      </c>
      <c r="E10" s="15">
        <v>900</v>
      </c>
      <c r="F10" s="16">
        <v>122.86</v>
      </c>
      <c r="G10" s="17">
        <v>0.0309</v>
      </c>
    </row>
    <row r="11" spans="1:7" ht="12.75" customHeight="1">
      <c r="A11" s="13" t="s">
        <v>453</v>
      </c>
      <c r="B11" s="14" t="s">
        <v>454</v>
      </c>
      <c r="C11" s="11" t="s">
        <v>455</v>
      </c>
      <c r="D11" s="11" t="s">
        <v>440</v>
      </c>
      <c r="E11" s="15">
        <v>5000</v>
      </c>
      <c r="F11" s="16">
        <v>118.28</v>
      </c>
      <c r="G11" s="17">
        <v>0.0297</v>
      </c>
    </row>
    <row r="12" spans="1:7" ht="12.75" customHeight="1">
      <c r="A12" s="13" t="s">
        <v>456</v>
      </c>
      <c r="B12" s="14" t="s">
        <v>457</v>
      </c>
      <c r="C12" s="11" t="s">
        <v>458</v>
      </c>
      <c r="D12" s="11" t="s">
        <v>436</v>
      </c>
      <c r="E12" s="15">
        <v>16000</v>
      </c>
      <c r="F12" s="16">
        <v>115.15</v>
      </c>
      <c r="G12" s="17">
        <v>0.0289</v>
      </c>
    </row>
    <row r="13" spans="1:7" ht="12.75" customHeight="1">
      <c r="A13" s="13" t="s">
        <v>459</v>
      </c>
      <c r="B13" s="14" t="s">
        <v>460</v>
      </c>
      <c r="C13" s="11" t="s">
        <v>461</v>
      </c>
      <c r="D13" s="11" t="s">
        <v>436</v>
      </c>
      <c r="E13" s="15">
        <v>45000</v>
      </c>
      <c r="F13" s="16">
        <v>114.89</v>
      </c>
      <c r="G13" s="17">
        <v>0.0289</v>
      </c>
    </row>
    <row r="14" spans="1:7" ht="12.75" customHeight="1">
      <c r="A14" s="13" t="s">
        <v>691</v>
      </c>
      <c r="B14" s="14" t="s">
        <v>692</v>
      </c>
      <c r="C14" s="11" t="s">
        <v>693</v>
      </c>
      <c r="D14" s="11" t="s">
        <v>452</v>
      </c>
      <c r="E14" s="15">
        <v>30000</v>
      </c>
      <c r="F14" s="16">
        <v>114.2</v>
      </c>
      <c r="G14" s="17">
        <v>0.0287</v>
      </c>
    </row>
    <row r="15" spans="1:7" ht="12.75" customHeight="1">
      <c r="A15" s="13" t="s">
        <v>473</v>
      </c>
      <c r="B15" s="14" t="s">
        <v>474</v>
      </c>
      <c r="C15" s="11" t="s">
        <v>475</v>
      </c>
      <c r="D15" s="11" t="s">
        <v>476</v>
      </c>
      <c r="E15" s="15">
        <v>3500</v>
      </c>
      <c r="F15" s="16">
        <v>113.76</v>
      </c>
      <c r="G15" s="17">
        <v>0.0286</v>
      </c>
    </row>
    <row r="16" spans="1:7" ht="12.75" customHeight="1">
      <c r="A16" s="13" t="s">
        <v>441</v>
      </c>
      <c r="B16" s="14" t="s">
        <v>442</v>
      </c>
      <c r="C16" s="11" t="s">
        <v>443</v>
      </c>
      <c r="D16" s="11" t="s">
        <v>444</v>
      </c>
      <c r="E16" s="15">
        <v>9000</v>
      </c>
      <c r="F16" s="16">
        <v>113.63</v>
      </c>
      <c r="G16" s="17">
        <v>0.0285</v>
      </c>
    </row>
    <row r="17" spans="1:7" ht="12.75" customHeight="1">
      <c r="A17" s="13" t="s">
        <v>462</v>
      </c>
      <c r="B17" s="14" t="s">
        <v>463</v>
      </c>
      <c r="C17" s="11" t="s">
        <v>464</v>
      </c>
      <c r="D17" s="11" t="s">
        <v>465</v>
      </c>
      <c r="E17" s="15">
        <v>24000</v>
      </c>
      <c r="F17" s="16">
        <v>113.28</v>
      </c>
      <c r="G17" s="17">
        <v>0.0285</v>
      </c>
    </row>
    <row r="18" spans="1:7" ht="12.75" customHeight="1">
      <c r="A18" s="13" t="s">
        <v>470</v>
      </c>
      <c r="B18" s="14" t="s">
        <v>471</v>
      </c>
      <c r="C18" s="11" t="s">
        <v>472</v>
      </c>
      <c r="D18" s="11" t="s">
        <v>448</v>
      </c>
      <c r="E18" s="15">
        <v>12000</v>
      </c>
      <c r="F18" s="16">
        <v>106.93</v>
      </c>
      <c r="G18" s="17">
        <v>0.0269</v>
      </c>
    </row>
    <row r="19" spans="1:7" ht="12.75" customHeight="1">
      <c r="A19" s="13" t="s">
        <v>520</v>
      </c>
      <c r="B19" s="14" t="s">
        <v>521</v>
      </c>
      <c r="C19" s="11" t="s">
        <v>522</v>
      </c>
      <c r="D19" s="11" t="s">
        <v>523</v>
      </c>
      <c r="E19" s="15">
        <v>30000</v>
      </c>
      <c r="F19" s="16">
        <v>98.04</v>
      </c>
      <c r="G19" s="17">
        <v>0.0246</v>
      </c>
    </row>
    <row r="20" spans="1:7" ht="12.75" customHeight="1">
      <c r="A20" s="13" t="s">
        <v>477</v>
      </c>
      <c r="B20" s="14" t="s">
        <v>478</v>
      </c>
      <c r="C20" s="11" t="s">
        <v>479</v>
      </c>
      <c r="D20" s="11" t="s">
        <v>480</v>
      </c>
      <c r="E20" s="15">
        <v>21000</v>
      </c>
      <c r="F20" s="16">
        <v>95.14</v>
      </c>
      <c r="G20" s="17">
        <v>0.0239</v>
      </c>
    </row>
    <row r="21" spans="1:7" ht="12.75" customHeight="1">
      <c r="A21" s="13" t="s">
        <v>445</v>
      </c>
      <c r="B21" s="14" t="s">
        <v>446</v>
      </c>
      <c r="C21" s="11" t="s">
        <v>447</v>
      </c>
      <c r="D21" s="11" t="s">
        <v>448</v>
      </c>
      <c r="E21" s="15">
        <v>35000</v>
      </c>
      <c r="F21" s="16">
        <v>84.58</v>
      </c>
      <c r="G21" s="17">
        <v>0.0212</v>
      </c>
    </row>
    <row r="22" spans="1:7" ht="12.75" customHeight="1">
      <c r="A22" s="13" t="s">
        <v>466</v>
      </c>
      <c r="B22" s="14" t="s">
        <v>467</v>
      </c>
      <c r="C22" s="11" t="s">
        <v>468</v>
      </c>
      <c r="D22" s="11" t="s">
        <v>469</v>
      </c>
      <c r="E22" s="15">
        <v>6000</v>
      </c>
      <c r="F22" s="16">
        <v>80.95</v>
      </c>
      <c r="G22" s="17">
        <v>0.0203</v>
      </c>
    </row>
    <row r="23" spans="1:7" ht="12.75" customHeight="1">
      <c r="A23" s="13" t="s">
        <v>488</v>
      </c>
      <c r="B23" s="14" t="s">
        <v>489</v>
      </c>
      <c r="C23" s="11" t="s">
        <v>490</v>
      </c>
      <c r="D23" s="11" t="s">
        <v>465</v>
      </c>
      <c r="E23" s="15">
        <v>1500</v>
      </c>
      <c r="F23" s="16">
        <v>79.79</v>
      </c>
      <c r="G23" s="17">
        <v>0.02</v>
      </c>
    </row>
    <row r="24" spans="1:7" ht="12.75" customHeight="1">
      <c r="A24" s="13" t="s">
        <v>491</v>
      </c>
      <c r="B24" s="14" t="s">
        <v>492</v>
      </c>
      <c r="C24" s="11" t="s">
        <v>493</v>
      </c>
      <c r="D24" s="11" t="s">
        <v>436</v>
      </c>
      <c r="E24" s="15">
        <v>7000</v>
      </c>
      <c r="F24" s="16">
        <v>77.55</v>
      </c>
      <c r="G24" s="17">
        <v>0.0195</v>
      </c>
    </row>
    <row r="25" spans="1:7" ht="12.75" customHeight="1">
      <c r="A25" s="13" t="s">
        <v>770</v>
      </c>
      <c r="B25" s="14" t="s">
        <v>771</v>
      </c>
      <c r="C25" s="11" t="s">
        <v>772</v>
      </c>
      <c r="D25" s="11" t="s">
        <v>683</v>
      </c>
      <c r="E25" s="15">
        <v>16500</v>
      </c>
      <c r="F25" s="16">
        <v>76.82</v>
      </c>
      <c r="G25" s="17">
        <v>0.0193</v>
      </c>
    </row>
    <row r="26" spans="1:7" ht="12.75" customHeight="1">
      <c r="A26" s="13" t="s">
        <v>773</v>
      </c>
      <c r="B26" s="14" t="s">
        <v>774</v>
      </c>
      <c r="C26" s="11" t="s">
        <v>775</v>
      </c>
      <c r="D26" s="11" t="s">
        <v>776</v>
      </c>
      <c r="E26" s="15">
        <v>30000</v>
      </c>
      <c r="F26" s="16">
        <v>76.62</v>
      </c>
      <c r="G26" s="17">
        <v>0.0192</v>
      </c>
    </row>
    <row r="27" spans="1:7" ht="12.75" customHeight="1">
      <c r="A27" s="13" t="s">
        <v>552</v>
      </c>
      <c r="B27" s="14" t="s">
        <v>553</v>
      </c>
      <c r="C27" s="11" t="s">
        <v>554</v>
      </c>
      <c r="D27" s="11" t="s">
        <v>444</v>
      </c>
      <c r="E27" s="15">
        <v>9000</v>
      </c>
      <c r="F27" s="16">
        <v>75.8</v>
      </c>
      <c r="G27" s="17">
        <v>0.019</v>
      </c>
    </row>
    <row r="28" spans="1:7" ht="12.75" customHeight="1">
      <c r="A28" s="13" t="s">
        <v>485</v>
      </c>
      <c r="B28" s="14" t="s">
        <v>486</v>
      </c>
      <c r="C28" s="11" t="s">
        <v>487</v>
      </c>
      <c r="D28" s="11" t="s">
        <v>436</v>
      </c>
      <c r="E28" s="15">
        <v>30000</v>
      </c>
      <c r="F28" s="16">
        <v>75.06</v>
      </c>
      <c r="G28" s="17">
        <v>0.0189</v>
      </c>
    </row>
    <row r="29" spans="1:7" ht="12.75" customHeight="1">
      <c r="A29" s="13" t="s">
        <v>777</v>
      </c>
      <c r="B29" s="14" t="s">
        <v>778</v>
      </c>
      <c r="C29" s="11" t="s">
        <v>779</v>
      </c>
      <c r="D29" s="11" t="s">
        <v>436</v>
      </c>
      <c r="E29" s="15">
        <v>22000</v>
      </c>
      <c r="F29" s="16">
        <v>73.72</v>
      </c>
      <c r="G29" s="17">
        <v>0.0185</v>
      </c>
    </row>
    <row r="30" spans="1:7" ht="12.75" customHeight="1">
      <c r="A30" s="13" t="s">
        <v>548</v>
      </c>
      <c r="B30" s="14" t="s">
        <v>549</v>
      </c>
      <c r="C30" s="11" t="s">
        <v>550</v>
      </c>
      <c r="D30" s="11" t="s">
        <v>551</v>
      </c>
      <c r="E30" s="15">
        <v>7000</v>
      </c>
      <c r="F30" s="16">
        <v>73.06</v>
      </c>
      <c r="G30" s="17">
        <v>0.0184</v>
      </c>
    </row>
    <row r="31" spans="1:7" ht="12.75" customHeight="1">
      <c r="A31" s="13" t="s">
        <v>555</v>
      </c>
      <c r="B31" s="14" t="s">
        <v>556</v>
      </c>
      <c r="C31" s="11" t="s">
        <v>557</v>
      </c>
      <c r="D31" s="11" t="s">
        <v>497</v>
      </c>
      <c r="E31" s="15">
        <v>5500</v>
      </c>
      <c r="F31" s="16">
        <v>72.44</v>
      </c>
      <c r="G31" s="17">
        <v>0.0182</v>
      </c>
    </row>
    <row r="32" spans="1:7" ht="12.75" customHeight="1">
      <c r="A32" s="13" t="s">
        <v>780</v>
      </c>
      <c r="B32" s="14" t="s">
        <v>781</v>
      </c>
      <c r="C32" s="11" t="s">
        <v>782</v>
      </c>
      <c r="D32" s="11" t="s">
        <v>436</v>
      </c>
      <c r="E32" s="15">
        <v>120000</v>
      </c>
      <c r="F32" s="16">
        <v>72.06</v>
      </c>
      <c r="G32" s="17">
        <v>0.0181</v>
      </c>
    </row>
    <row r="33" spans="1:7" ht="12.75" customHeight="1">
      <c r="A33" s="13" t="s">
        <v>494</v>
      </c>
      <c r="B33" s="14" t="s">
        <v>495</v>
      </c>
      <c r="C33" s="11" t="s">
        <v>496</v>
      </c>
      <c r="D33" s="11" t="s">
        <v>497</v>
      </c>
      <c r="E33" s="15">
        <v>11000</v>
      </c>
      <c r="F33" s="16">
        <v>69.3</v>
      </c>
      <c r="G33" s="17">
        <v>0.0174</v>
      </c>
    </row>
    <row r="34" spans="1:7" ht="12.75" customHeight="1">
      <c r="A34" s="13" t="s">
        <v>665</v>
      </c>
      <c r="B34" s="14" t="s">
        <v>666</v>
      </c>
      <c r="C34" s="11" t="s">
        <v>667</v>
      </c>
      <c r="D34" s="11" t="s">
        <v>440</v>
      </c>
      <c r="E34" s="15">
        <v>2200</v>
      </c>
      <c r="F34" s="16">
        <v>68.77</v>
      </c>
      <c r="G34" s="17">
        <v>0.0173</v>
      </c>
    </row>
    <row r="35" spans="1:7" ht="12.75" customHeight="1">
      <c r="A35" s="13" t="s">
        <v>783</v>
      </c>
      <c r="B35" s="14" t="s">
        <v>784</v>
      </c>
      <c r="C35" s="11" t="s">
        <v>785</v>
      </c>
      <c r="D35" s="11" t="s">
        <v>452</v>
      </c>
      <c r="E35" s="15">
        <v>15000</v>
      </c>
      <c r="F35" s="16">
        <v>66.2</v>
      </c>
      <c r="G35" s="17">
        <v>0.0166</v>
      </c>
    </row>
    <row r="36" spans="1:7" ht="12.75" customHeight="1">
      <c r="A36" s="13" t="s">
        <v>498</v>
      </c>
      <c r="B36" s="14" t="s">
        <v>499</v>
      </c>
      <c r="C36" s="11" t="s">
        <v>500</v>
      </c>
      <c r="D36" s="11" t="s">
        <v>465</v>
      </c>
      <c r="E36" s="15">
        <v>5500</v>
      </c>
      <c r="F36" s="16">
        <v>65.16</v>
      </c>
      <c r="G36" s="17">
        <v>0.0164</v>
      </c>
    </row>
    <row r="37" spans="1:7" ht="12.75" customHeight="1">
      <c r="A37" s="13" t="s">
        <v>786</v>
      </c>
      <c r="B37" s="14" t="s">
        <v>787</v>
      </c>
      <c r="C37" s="11" t="s">
        <v>788</v>
      </c>
      <c r="D37" s="11" t="s">
        <v>448</v>
      </c>
      <c r="E37" s="15">
        <v>4000</v>
      </c>
      <c r="F37" s="16">
        <v>60.4</v>
      </c>
      <c r="G37" s="17">
        <v>0.0152</v>
      </c>
    </row>
    <row r="38" spans="1:7" ht="12.75" customHeight="1">
      <c r="A38" s="13" t="s">
        <v>558</v>
      </c>
      <c r="B38" s="14" t="s">
        <v>559</v>
      </c>
      <c r="C38" s="11" t="s">
        <v>560</v>
      </c>
      <c r="D38" s="11" t="s">
        <v>448</v>
      </c>
      <c r="E38" s="15">
        <v>1800</v>
      </c>
      <c r="F38" s="16">
        <v>51.95</v>
      </c>
      <c r="G38" s="17">
        <v>0.0131</v>
      </c>
    </row>
    <row r="39" spans="1:7" ht="12.75" customHeight="1">
      <c r="A39" s="13" t="s">
        <v>537</v>
      </c>
      <c r="B39" s="14" t="s">
        <v>538</v>
      </c>
      <c r="C39" s="11" t="s">
        <v>539</v>
      </c>
      <c r="D39" s="11" t="s">
        <v>452</v>
      </c>
      <c r="E39" s="15">
        <v>8000</v>
      </c>
      <c r="F39" s="16">
        <v>50.84</v>
      </c>
      <c r="G39" s="17">
        <v>0.0128</v>
      </c>
    </row>
    <row r="40" spans="1:7" ht="12.75" customHeight="1">
      <c r="A40" s="13" t="s">
        <v>510</v>
      </c>
      <c r="B40" s="14" t="s">
        <v>511</v>
      </c>
      <c r="C40" s="11" t="s">
        <v>512</v>
      </c>
      <c r="D40" s="11" t="s">
        <v>440</v>
      </c>
      <c r="E40" s="15">
        <v>6000</v>
      </c>
      <c r="F40" s="16">
        <v>49.68</v>
      </c>
      <c r="G40" s="17">
        <v>0.0125</v>
      </c>
    </row>
    <row r="41" spans="1:7" ht="12.75" customHeight="1">
      <c r="A41" s="13" t="s">
        <v>544</v>
      </c>
      <c r="B41" s="14" t="s">
        <v>545</v>
      </c>
      <c r="C41" s="11" t="s">
        <v>546</v>
      </c>
      <c r="D41" s="11" t="s">
        <v>547</v>
      </c>
      <c r="E41" s="15">
        <v>12000</v>
      </c>
      <c r="F41" s="16">
        <v>46.95</v>
      </c>
      <c r="G41" s="17">
        <v>0.0118</v>
      </c>
    </row>
    <row r="42" spans="1:7" ht="12.75" customHeight="1">
      <c r="A42" s="13" t="s">
        <v>524</v>
      </c>
      <c r="B42" s="14" t="s">
        <v>525</v>
      </c>
      <c r="C42" s="11" t="s">
        <v>526</v>
      </c>
      <c r="D42" s="11" t="s">
        <v>527</v>
      </c>
      <c r="E42" s="15">
        <v>15000</v>
      </c>
      <c r="F42" s="16">
        <v>45</v>
      </c>
      <c r="G42" s="17">
        <v>0.0113</v>
      </c>
    </row>
    <row r="43" spans="1:7" ht="12.75" customHeight="1">
      <c r="A43" s="13" t="s">
        <v>789</v>
      </c>
      <c r="B43" s="14" t="s">
        <v>790</v>
      </c>
      <c r="C43" s="11" t="s">
        <v>791</v>
      </c>
      <c r="D43" s="11" t="s">
        <v>792</v>
      </c>
      <c r="E43" s="15">
        <v>9000</v>
      </c>
      <c r="F43" s="16">
        <v>42.2</v>
      </c>
      <c r="G43" s="17">
        <v>0.0106</v>
      </c>
    </row>
    <row r="44" spans="1:7" ht="12.75" customHeight="1">
      <c r="A44" s="13" t="s">
        <v>516</v>
      </c>
      <c r="B44" s="14" t="s">
        <v>517</v>
      </c>
      <c r="C44" s="11" t="s">
        <v>518</v>
      </c>
      <c r="D44" s="11" t="s">
        <v>519</v>
      </c>
      <c r="E44" s="15">
        <v>25000</v>
      </c>
      <c r="F44" s="16">
        <v>41.19</v>
      </c>
      <c r="G44" s="17">
        <v>0.0103</v>
      </c>
    </row>
    <row r="45" spans="1:7" ht="12.75" customHeight="1">
      <c r="A45" s="13" t="s">
        <v>793</v>
      </c>
      <c r="B45" s="14" t="s">
        <v>794</v>
      </c>
      <c r="C45" s="11" t="s">
        <v>795</v>
      </c>
      <c r="D45" s="11" t="s">
        <v>444</v>
      </c>
      <c r="E45" s="15">
        <v>15000</v>
      </c>
      <c r="F45" s="16">
        <v>40.54</v>
      </c>
      <c r="G45" s="17">
        <v>0.0102</v>
      </c>
    </row>
    <row r="46" spans="1:7" ht="12.75" customHeight="1">
      <c r="A46" s="13" t="s">
        <v>504</v>
      </c>
      <c r="B46" s="14" t="s">
        <v>505</v>
      </c>
      <c r="C46" s="11" t="s">
        <v>506</v>
      </c>
      <c r="D46" s="11" t="s">
        <v>436</v>
      </c>
      <c r="E46" s="15">
        <v>3500</v>
      </c>
      <c r="F46" s="16">
        <v>40.48</v>
      </c>
      <c r="G46" s="17">
        <v>0.0102</v>
      </c>
    </row>
    <row r="47" spans="1:7" ht="12.75" customHeight="1">
      <c r="A47" s="13" t="s">
        <v>688</v>
      </c>
      <c r="B47" s="14" t="s">
        <v>689</v>
      </c>
      <c r="C47" s="11" t="s">
        <v>690</v>
      </c>
      <c r="D47" s="11" t="s">
        <v>523</v>
      </c>
      <c r="E47" s="15">
        <v>24000</v>
      </c>
      <c r="F47" s="16">
        <v>40.45</v>
      </c>
      <c r="G47" s="17">
        <v>0.0102</v>
      </c>
    </row>
    <row r="48" spans="1:7" ht="12.75" customHeight="1">
      <c r="A48" s="13" t="s">
        <v>501</v>
      </c>
      <c r="B48" s="14" t="s">
        <v>502</v>
      </c>
      <c r="C48" s="11" t="s">
        <v>503</v>
      </c>
      <c r="D48" s="11" t="s">
        <v>465</v>
      </c>
      <c r="E48" s="15">
        <v>1300</v>
      </c>
      <c r="F48" s="16">
        <v>39.57</v>
      </c>
      <c r="G48" s="17">
        <v>0.0099</v>
      </c>
    </row>
    <row r="49" spans="1:7" ht="12.75" customHeight="1">
      <c r="A49" s="13" t="s">
        <v>513</v>
      </c>
      <c r="B49" s="14" t="s">
        <v>514</v>
      </c>
      <c r="C49" s="11" t="s">
        <v>515</v>
      </c>
      <c r="D49" s="11" t="s">
        <v>465</v>
      </c>
      <c r="E49" s="15">
        <v>1500</v>
      </c>
      <c r="F49" s="16">
        <v>39.48</v>
      </c>
      <c r="G49" s="17">
        <v>0.0099</v>
      </c>
    </row>
    <row r="50" spans="1:7" ht="12.75" customHeight="1">
      <c r="A50" s="13" t="s">
        <v>561</v>
      </c>
      <c r="B50" s="14" t="s">
        <v>562</v>
      </c>
      <c r="C50" s="11" t="s">
        <v>563</v>
      </c>
      <c r="D50" s="11" t="s">
        <v>436</v>
      </c>
      <c r="E50" s="15">
        <v>25000</v>
      </c>
      <c r="F50" s="16">
        <v>38.35</v>
      </c>
      <c r="G50" s="17">
        <v>0.0096</v>
      </c>
    </row>
    <row r="51" spans="1:7" ht="12.75" customHeight="1">
      <c r="A51" s="13" t="s">
        <v>796</v>
      </c>
      <c r="B51" s="14" t="s">
        <v>797</v>
      </c>
      <c r="C51" s="11" t="s">
        <v>798</v>
      </c>
      <c r="D51" s="11" t="s">
        <v>799</v>
      </c>
      <c r="E51" s="15">
        <v>20000</v>
      </c>
      <c r="F51" s="16">
        <v>38.32</v>
      </c>
      <c r="G51" s="17">
        <v>0.0096</v>
      </c>
    </row>
    <row r="52" spans="1:7" ht="12.75" customHeight="1">
      <c r="A52" s="13" t="s">
        <v>531</v>
      </c>
      <c r="B52" s="14" t="s">
        <v>532</v>
      </c>
      <c r="C52" s="11" t="s">
        <v>533</v>
      </c>
      <c r="D52" s="11" t="s">
        <v>497</v>
      </c>
      <c r="E52" s="15">
        <v>2500</v>
      </c>
      <c r="F52" s="16">
        <v>37.17</v>
      </c>
      <c r="G52" s="17">
        <v>0.0093</v>
      </c>
    </row>
    <row r="53" spans="1:7" ht="12.75" customHeight="1">
      <c r="A53" s="13" t="s">
        <v>671</v>
      </c>
      <c r="B53" s="14" t="s">
        <v>672</v>
      </c>
      <c r="C53" s="11" t="s">
        <v>673</v>
      </c>
      <c r="D53" s="11" t="s">
        <v>476</v>
      </c>
      <c r="E53" s="15">
        <v>250</v>
      </c>
      <c r="F53" s="16">
        <v>36.83</v>
      </c>
      <c r="G53" s="17">
        <v>0.0093</v>
      </c>
    </row>
    <row r="54" spans="1:7" ht="12.75" customHeight="1">
      <c r="A54" s="13" t="s">
        <v>528</v>
      </c>
      <c r="B54" s="14" t="s">
        <v>529</v>
      </c>
      <c r="C54" s="11" t="s">
        <v>530</v>
      </c>
      <c r="D54" s="11" t="s">
        <v>519</v>
      </c>
      <c r="E54" s="15">
        <v>20000</v>
      </c>
      <c r="F54" s="16">
        <v>36.7</v>
      </c>
      <c r="G54" s="17">
        <v>0.0092</v>
      </c>
    </row>
    <row r="55" spans="1:7" ht="12.75" customHeight="1">
      <c r="A55" s="13" t="s">
        <v>507</v>
      </c>
      <c r="B55" s="14" t="s">
        <v>508</v>
      </c>
      <c r="C55" s="11" t="s">
        <v>509</v>
      </c>
      <c r="D55" s="11" t="s">
        <v>436</v>
      </c>
      <c r="E55" s="15">
        <v>8000</v>
      </c>
      <c r="F55" s="16">
        <v>36</v>
      </c>
      <c r="G55" s="17">
        <v>0.009</v>
      </c>
    </row>
    <row r="56" spans="1:7" ht="12.75" customHeight="1">
      <c r="A56" s="13" t="s">
        <v>800</v>
      </c>
      <c r="B56" s="14" t="s">
        <v>801</v>
      </c>
      <c r="C56" s="11" t="s">
        <v>802</v>
      </c>
      <c r="D56" s="11" t="s">
        <v>444</v>
      </c>
      <c r="E56" s="15">
        <v>4000</v>
      </c>
      <c r="F56" s="16">
        <v>34.14</v>
      </c>
      <c r="G56" s="17">
        <v>0.0086</v>
      </c>
    </row>
    <row r="57" spans="1:7" ht="12.75" customHeight="1">
      <c r="A57" s="13" t="s">
        <v>803</v>
      </c>
      <c r="B57" s="14" t="s">
        <v>804</v>
      </c>
      <c r="C57" s="11" t="s">
        <v>805</v>
      </c>
      <c r="D57" s="11" t="s">
        <v>440</v>
      </c>
      <c r="E57" s="15">
        <v>6000</v>
      </c>
      <c r="F57" s="16">
        <v>31.3</v>
      </c>
      <c r="G57" s="17">
        <v>0.0079</v>
      </c>
    </row>
    <row r="58" spans="1:7" ht="12.75" customHeight="1">
      <c r="A58" s="13" t="s">
        <v>806</v>
      </c>
      <c r="B58" s="14" t="s">
        <v>807</v>
      </c>
      <c r="C58" s="11" t="s">
        <v>808</v>
      </c>
      <c r="D58" s="11" t="s">
        <v>497</v>
      </c>
      <c r="E58" s="15">
        <v>3500</v>
      </c>
      <c r="F58" s="16">
        <v>27.43</v>
      </c>
      <c r="G58" s="17">
        <v>0.0069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3954.75</v>
      </c>
      <c r="G59" s="19">
        <v>0.9935</v>
      </c>
    </row>
    <row r="60" spans="1:7" ht="12.75" customHeight="1">
      <c r="A60" s="1"/>
      <c r="B60" s="20" t="s">
        <v>564</v>
      </c>
      <c r="C60" s="22" t="s">
        <v>1</v>
      </c>
      <c r="D60" s="22" t="s">
        <v>1</v>
      </c>
      <c r="E60" s="22" t="s">
        <v>1</v>
      </c>
      <c r="F60" s="23" t="s">
        <v>23</v>
      </c>
      <c r="G60" s="24" t="s">
        <v>23</v>
      </c>
    </row>
    <row r="61" spans="1:7" ht="12.75" customHeight="1">
      <c r="A61" s="1"/>
      <c r="B61" s="20" t="s">
        <v>13</v>
      </c>
      <c r="C61" s="22" t="s">
        <v>1</v>
      </c>
      <c r="D61" s="22" t="s">
        <v>1</v>
      </c>
      <c r="E61" s="22" t="s">
        <v>1</v>
      </c>
      <c r="F61" s="23" t="s">
        <v>23</v>
      </c>
      <c r="G61" s="24" t="s">
        <v>23</v>
      </c>
    </row>
    <row r="62" spans="1:7" ht="12.75" customHeight="1">
      <c r="A62" s="1"/>
      <c r="B62" s="20" t="s">
        <v>14</v>
      </c>
      <c r="C62" s="21" t="s">
        <v>1</v>
      </c>
      <c r="D62" s="22" t="s">
        <v>1</v>
      </c>
      <c r="E62" s="21" t="s">
        <v>1</v>
      </c>
      <c r="F62" s="18">
        <v>3954.75</v>
      </c>
      <c r="G62" s="19">
        <v>0.9935</v>
      </c>
    </row>
    <row r="63" spans="1:7" ht="12.75" customHeight="1">
      <c r="A63" s="1"/>
      <c r="B63" s="20" t="s">
        <v>28</v>
      </c>
      <c r="C63" s="11" t="s">
        <v>1</v>
      </c>
      <c r="D63" s="22" t="s">
        <v>1</v>
      </c>
      <c r="E63" s="11" t="s">
        <v>1</v>
      </c>
      <c r="F63" s="25">
        <v>25.87</v>
      </c>
      <c r="G63" s="19">
        <v>0.0065</v>
      </c>
    </row>
    <row r="64" spans="1:7" ht="12.75" customHeight="1">
      <c r="A64" s="1"/>
      <c r="B64" s="26" t="s">
        <v>29</v>
      </c>
      <c r="C64" s="27" t="s">
        <v>1</v>
      </c>
      <c r="D64" s="27" t="s">
        <v>1</v>
      </c>
      <c r="E64" s="27" t="s">
        <v>1</v>
      </c>
      <c r="F64" s="28">
        <v>3980.62</v>
      </c>
      <c r="G64" s="29">
        <v>1</v>
      </c>
    </row>
    <row r="65" spans="1:7" ht="12.75" customHeight="1">
      <c r="A65" s="1"/>
      <c r="B65" s="4" t="s">
        <v>1</v>
      </c>
      <c r="C65" s="1"/>
      <c r="D65" s="1"/>
      <c r="E65" s="1"/>
      <c r="F65" s="1"/>
      <c r="G65" s="1"/>
    </row>
    <row r="66" spans="1:7" ht="12.75" customHeight="1">
      <c r="A66" s="1"/>
      <c r="B66" s="2" t="s">
        <v>27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  <row r="68" spans="1:7" ht="12.75" customHeight="1">
      <c r="A68" s="1"/>
      <c r="B68" s="2" t="s">
        <v>1</v>
      </c>
      <c r="C68" s="1"/>
      <c r="D68" s="1"/>
      <c r="E68" s="1"/>
      <c r="F68" s="1"/>
      <c r="G6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809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456</v>
      </c>
      <c r="B7" s="14" t="s">
        <v>457</v>
      </c>
      <c r="C7" s="11" t="s">
        <v>458</v>
      </c>
      <c r="D7" s="11" t="s">
        <v>436</v>
      </c>
      <c r="E7" s="15">
        <v>20000</v>
      </c>
      <c r="F7" s="16">
        <v>143.94</v>
      </c>
      <c r="G7" s="17">
        <v>0.0246</v>
      </c>
    </row>
    <row r="8" spans="1:7" ht="12.75" customHeight="1">
      <c r="A8" s="13" t="s">
        <v>433</v>
      </c>
      <c r="B8" s="14" t="s">
        <v>434</v>
      </c>
      <c r="C8" s="11" t="s">
        <v>435</v>
      </c>
      <c r="D8" s="11" t="s">
        <v>436</v>
      </c>
      <c r="E8" s="15">
        <v>10000</v>
      </c>
      <c r="F8" s="16">
        <v>120.62</v>
      </c>
      <c r="G8" s="17">
        <v>0.0206</v>
      </c>
    </row>
    <row r="9" spans="1:7" ht="12.75" customHeight="1">
      <c r="A9" s="13" t="s">
        <v>652</v>
      </c>
      <c r="B9" s="14" t="s">
        <v>653</v>
      </c>
      <c r="C9" s="11" t="s">
        <v>654</v>
      </c>
      <c r="D9" s="11" t="s">
        <v>497</v>
      </c>
      <c r="E9" s="15">
        <v>2200</v>
      </c>
      <c r="F9" s="16">
        <v>103.89</v>
      </c>
      <c r="G9" s="17">
        <v>0.0177</v>
      </c>
    </row>
    <row r="10" spans="1:7" ht="12.75" customHeight="1">
      <c r="A10" s="13" t="s">
        <v>655</v>
      </c>
      <c r="B10" s="14" t="s">
        <v>656</v>
      </c>
      <c r="C10" s="11" t="s">
        <v>657</v>
      </c>
      <c r="D10" s="11" t="s">
        <v>480</v>
      </c>
      <c r="E10" s="15">
        <v>50000</v>
      </c>
      <c r="F10" s="16">
        <v>89.7</v>
      </c>
      <c r="G10" s="17">
        <v>0.0153</v>
      </c>
    </row>
    <row r="11" spans="1:7" ht="12.75" customHeight="1">
      <c r="A11" s="13" t="s">
        <v>470</v>
      </c>
      <c r="B11" s="14" t="s">
        <v>471</v>
      </c>
      <c r="C11" s="11" t="s">
        <v>472</v>
      </c>
      <c r="D11" s="11" t="s">
        <v>448</v>
      </c>
      <c r="E11" s="15">
        <v>10000</v>
      </c>
      <c r="F11" s="16">
        <v>89.11</v>
      </c>
      <c r="G11" s="17">
        <v>0.0152</v>
      </c>
    </row>
    <row r="12" spans="1:7" ht="12.75" customHeight="1">
      <c r="A12" s="13" t="s">
        <v>477</v>
      </c>
      <c r="B12" s="14" t="s">
        <v>478</v>
      </c>
      <c r="C12" s="11" t="s">
        <v>479</v>
      </c>
      <c r="D12" s="11" t="s">
        <v>480</v>
      </c>
      <c r="E12" s="15">
        <v>17000</v>
      </c>
      <c r="F12" s="16">
        <v>77.02</v>
      </c>
      <c r="G12" s="17">
        <v>0.0131</v>
      </c>
    </row>
    <row r="13" spans="1:7" ht="12.75" customHeight="1">
      <c r="A13" s="13" t="s">
        <v>658</v>
      </c>
      <c r="B13" s="14" t="s">
        <v>659</v>
      </c>
      <c r="C13" s="11" t="s">
        <v>660</v>
      </c>
      <c r="D13" s="11" t="s">
        <v>661</v>
      </c>
      <c r="E13" s="15">
        <v>9000</v>
      </c>
      <c r="F13" s="16">
        <v>73.69</v>
      </c>
      <c r="G13" s="17">
        <v>0.0126</v>
      </c>
    </row>
    <row r="14" spans="1:7" ht="12.75" customHeight="1">
      <c r="A14" s="13" t="s">
        <v>671</v>
      </c>
      <c r="B14" s="14" t="s">
        <v>672</v>
      </c>
      <c r="C14" s="11" t="s">
        <v>673</v>
      </c>
      <c r="D14" s="11" t="s">
        <v>476</v>
      </c>
      <c r="E14" s="15">
        <v>500</v>
      </c>
      <c r="F14" s="16">
        <v>73.67</v>
      </c>
      <c r="G14" s="17">
        <v>0.0126</v>
      </c>
    </row>
    <row r="15" spans="1:7" ht="12.75" customHeight="1">
      <c r="A15" s="13" t="s">
        <v>494</v>
      </c>
      <c r="B15" s="14" t="s">
        <v>495</v>
      </c>
      <c r="C15" s="11" t="s">
        <v>496</v>
      </c>
      <c r="D15" s="11" t="s">
        <v>497</v>
      </c>
      <c r="E15" s="15">
        <v>11250</v>
      </c>
      <c r="F15" s="16">
        <v>70.88</v>
      </c>
      <c r="G15" s="17">
        <v>0.0121</v>
      </c>
    </row>
    <row r="16" spans="1:7" ht="12.75" customHeight="1">
      <c r="A16" s="13" t="s">
        <v>453</v>
      </c>
      <c r="B16" s="14" t="s">
        <v>454</v>
      </c>
      <c r="C16" s="11" t="s">
        <v>455</v>
      </c>
      <c r="D16" s="11" t="s">
        <v>440</v>
      </c>
      <c r="E16" s="15">
        <v>2000</v>
      </c>
      <c r="F16" s="16">
        <v>47.31</v>
      </c>
      <c r="G16" s="17">
        <v>0.0081</v>
      </c>
    </row>
    <row r="17" spans="1:7" ht="12.75" customHeight="1">
      <c r="A17" s="13" t="s">
        <v>445</v>
      </c>
      <c r="B17" s="14" t="s">
        <v>446</v>
      </c>
      <c r="C17" s="11" t="s">
        <v>447</v>
      </c>
      <c r="D17" s="11" t="s">
        <v>448</v>
      </c>
      <c r="E17" s="15">
        <v>17100</v>
      </c>
      <c r="F17" s="16">
        <v>41.32</v>
      </c>
      <c r="G17" s="17">
        <v>0.0071</v>
      </c>
    </row>
    <row r="18" spans="1:7" ht="12.75" customHeight="1">
      <c r="A18" s="13" t="s">
        <v>491</v>
      </c>
      <c r="B18" s="14" t="s">
        <v>492</v>
      </c>
      <c r="C18" s="11" t="s">
        <v>493</v>
      </c>
      <c r="D18" s="11" t="s">
        <v>436</v>
      </c>
      <c r="E18" s="15">
        <v>3400</v>
      </c>
      <c r="F18" s="16">
        <v>37.67</v>
      </c>
      <c r="G18" s="17">
        <v>0.0064</v>
      </c>
    </row>
    <row r="19" spans="1:7" ht="12.75" customHeight="1">
      <c r="A19" s="13" t="s">
        <v>437</v>
      </c>
      <c r="B19" s="14" t="s">
        <v>438</v>
      </c>
      <c r="C19" s="11" t="s">
        <v>439</v>
      </c>
      <c r="D19" s="11" t="s">
        <v>440</v>
      </c>
      <c r="E19" s="15">
        <v>3000</v>
      </c>
      <c r="F19" s="16">
        <v>30.32</v>
      </c>
      <c r="G19" s="17">
        <v>0.0052</v>
      </c>
    </row>
    <row r="20" spans="1:7" ht="12.75" customHeight="1">
      <c r="A20" s="13" t="s">
        <v>662</v>
      </c>
      <c r="B20" s="14" t="s">
        <v>663</v>
      </c>
      <c r="C20" s="11" t="s">
        <v>664</v>
      </c>
      <c r="D20" s="11" t="s">
        <v>497</v>
      </c>
      <c r="E20" s="15">
        <v>500</v>
      </c>
      <c r="F20" s="16">
        <v>21.5</v>
      </c>
      <c r="G20" s="17">
        <v>0.0037</v>
      </c>
    </row>
    <row r="21" spans="1:7" ht="12.75" customHeight="1">
      <c r="A21" s="13" t="s">
        <v>528</v>
      </c>
      <c r="B21" s="14" t="s">
        <v>529</v>
      </c>
      <c r="C21" s="11" t="s">
        <v>530</v>
      </c>
      <c r="D21" s="11" t="s">
        <v>519</v>
      </c>
      <c r="E21" s="15">
        <v>6500</v>
      </c>
      <c r="F21" s="16">
        <v>11.93</v>
      </c>
      <c r="G21" s="17">
        <v>0.002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1032.57</v>
      </c>
      <c r="G22" s="19">
        <v>0.1763</v>
      </c>
    </row>
    <row r="23" spans="1:7" ht="12.75" customHeight="1">
      <c r="A23" s="1"/>
      <c r="B23" s="20" t="s">
        <v>564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1032.57</v>
      </c>
      <c r="G25" s="19">
        <v>0.1763</v>
      </c>
    </row>
    <row r="26" spans="1:7" ht="12.75" customHeight="1">
      <c r="A26" s="1"/>
      <c r="B26" s="10" t="s">
        <v>15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810</v>
      </c>
      <c r="B28" s="14" t="s">
        <v>811</v>
      </c>
      <c r="C28" s="11" t="s">
        <v>812</v>
      </c>
      <c r="D28" s="11" t="s">
        <v>39</v>
      </c>
      <c r="E28" s="15">
        <v>850000</v>
      </c>
      <c r="F28" s="16">
        <v>862.2</v>
      </c>
      <c r="G28" s="17">
        <v>0.1472</v>
      </c>
    </row>
    <row r="29" spans="1:7" ht="12.75" customHeight="1">
      <c r="A29" s="13" t="s">
        <v>813</v>
      </c>
      <c r="B29" s="14" t="s">
        <v>814</v>
      </c>
      <c r="C29" s="11" t="s">
        <v>815</v>
      </c>
      <c r="D29" s="11" t="s">
        <v>39</v>
      </c>
      <c r="E29" s="15">
        <v>600000</v>
      </c>
      <c r="F29" s="16">
        <v>606.87</v>
      </c>
      <c r="G29" s="17">
        <v>0.1036</v>
      </c>
    </row>
    <row r="30" spans="1:7" ht="12.75" customHeight="1">
      <c r="A30" s="13" t="s">
        <v>816</v>
      </c>
      <c r="B30" s="14" t="s">
        <v>817</v>
      </c>
      <c r="C30" s="11" t="s">
        <v>818</v>
      </c>
      <c r="D30" s="11" t="s">
        <v>39</v>
      </c>
      <c r="E30" s="15">
        <v>500000</v>
      </c>
      <c r="F30" s="16">
        <v>506.45</v>
      </c>
      <c r="G30" s="17">
        <v>0.0865</v>
      </c>
    </row>
    <row r="31" spans="1:7" ht="12.75" customHeight="1">
      <c r="A31" s="13" t="s">
        <v>819</v>
      </c>
      <c r="B31" s="14" t="s">
        <v>820</v>
      </c>
      <c r="C31" s="11" t="s">
        <v>821</v>
      </c>
      <c r="D31" s="11" t="s">
        <v>39</v>
      </c>
      <c r="E31" s="15">
        <v>500000</v>
      </c>
      <c r="F31" s="16">
        <v>506.14</v>
      </c>
      <c r="G31" s="17">
        <v>0.0864</v>
      </c>
    </row>
    <row r="32" spans="1:7" ht="12.75" customHeight="1">
      <c r="A32" s="13" t="s">
        <v>822</v>
      </c>
      <c r="B32" s="14" t="s">
        <v>823</v>
      </c>
      <c r="C32" s="11" t="s">
        <v>824</v>
      </c>
      <c r="D32" s="11" t="s">
        <v>39</v>
      </c>
      <c r="E32" s="15">
        <v>500000</v>
      </c>
      <c r="F32" s="16">
        <v>504.65</v>
      </c>
      <c r="G32" s="17">
        <v>0.0862</v>
      </c>
    </row>
    <row r="33" spans="1:7" ht="12.75" customHeight="1">
      <c r="A33" s="13" t="s">
        <v>825</v>
      </c>
      <c r="B33" s="14" t="s">
        <v>826</v>
      </c>
      <c r="C33" s="11" t="s">
        <v>827</v>
      </c>
      <c r="D33" s="11" t="s">
        <v>68</v>
      </c>
      <c r="E33" s="15">
        <v>500000</v>
      </c>
      <c r="F33" s="16">
        <v>503.84</v>
      </c>
      <c r="G33" s="17">
        <v>0.086</v>
      </c>
    </row>
    <row r="34" spans="1:7" ht="12.75" customHeight="1">
      <c r="A34" s="13" t="s">
        <v>596</v>
      </c>
      <c r="B34" s="14" t="s">
        <v>597</v>
      </c>
      <c r="C34" s="11" t="s">
        <v>598</v>
      </c>
      <c r="D34" s="11" t="s">
        <v>39</v>
      </c>
      <c r="E34" s="15">
        <v>250000</v>
      </c>
      <c r="F34" s="16">
        <v>252.74</v>
      </c>
      <c r="G34" s="17">
        <v>0.0432</v>
      </c>
    </row>
    <row r="35" spans="1:7" ht="12.75" customHeight="1">
      <c r="A35" s="13" t="s">
        <v>828</v>
      </c>
      <c r="B35" s="14" t="s">
        <v>829</v>
      </c>
      <c r="C35" s="11" t="s">
        <v>830</v>
      </c>
      <c r="D35" s="11" t="s">
        <v>39</v>
      </c>
      <c r="E35" s="15">
        <v>200000</v>
      </c>
      <c r="F35" s="16">
        <v>204.33</v>
      </c>
      <c r="G35" s="17">
        <v>0.0349</v>
      </c>
    </row>
    <row r="36" spans="1:7" ht="12.75" customHeight="1">
      <c r="A36" s="13" t="s">
        <v>831</v>
      </c>
      <c r="B36" s="14" t="s">
        <v>832</v>
      </c>
      <c r="C36" s="11" t="s">
        <v>833</v>
      </c>
      <c r="D36" s="11" t="s">
        <v>39</v>
      </c>
      <c r="E36" s="15">
        <v>200000</v>
      </c>
      <c r="F36" s="16">
        <v>202.98</v>
      </c>
      <c r="G36" s="17">
        <v>0.0347</v>
      </c>
    </row>
    <row r="37" spans="1:7" ht="12.75" customHeight="1">
      <c r="A37" s="13" t="s">
        <v>834</v>
      </c>
      <c r="B37" s="14" t="s">
        <v>835</v>
      </c>
      <c r="C37" s="11" t="s">
        <v>836</v>
      </c>
      <c r="D37" s="11" t="s">
        <v>39</v>
      </c>
      <c r="E37" s="15">
        <v>150000</v>
      </c>
      <c r="F37" s="16">
        <v>152.12</v>
      </c>
      <c r="G37" s="17">
        <v>0.026</v>
      </c>
    </row>
    <row r="38" spans="1:7" ht="12.75" customHeight="1">
      <c r="A38" s="13" t="s">
        <v>837</v>
      </c>
      <c r="B38" s="14" t="s">
        <v>838</v>
      </c>
      <c r="C38" s="11" t="s">
        <v>839</v>
      </c>
      <c r="D38" s="11" t="s">
        <v>603</v>
      </c>
      <c r="E38" s="15">
        <v>117000</v>
      </c>
      <c r="F38" s="16">
        <v>120.29</v>
      </c>
      <c r="G38" s="17">
        <v>0.0205</v>
      </c>
    </row>
    <row r="39" spans="1:7" ht="12.75" customHeight="1">
      <c r="A39" s="13" t="s">
        <v>840</v>
      </c>
      <c r="B39" s="14" t="s">
        <v>589</v>
      </c>
      <c r="C39" s="11" t="s">
        <v>841</v>
      </c>
      <c r="D39" s="11" t="s">
        <v>60</v>
      </c>
      <c r="E39" s="15">
        <v>40000</v>
      </c>
      <c r="F39" s="16">
        <v>52.25</v>
      </c>
      <c r="G39" s="17">
        <v>0.0089</v>
      </c>
    </row>
    <row r="40" spans="1:7" ht="12.75" customHeight="1">
      <c r="A40" s="13" t="s">
        <v>842</v>
      </c>
      <c r="B40" s="14" t="s">
        <v>843</v>
      </c>
      <c r="C40" s="11" t="s">
        <v>844</v>
      </c>
      <c r="D40" s="11" t="s">
        <v>39</v>
      </c>
      <c r="E40" s="15">
        <v>50000</v>
      </c>
      <c r="F40" s="16">
        <v>50.14</v>
      </c>
      <c r="G40" s="17">
        <v>0.0086</v>
      </c>
    </row>
    <row r="41" spans="1:7" ht="12.75" customHeight="1">
      <c r="A41" s="13" t="s">
        <v>845</v>
      </c>
      <c r="B41" s="14" t="s">
        <v>846</v>
      </c>
      <c r="C41" s="11" t="s">
        <v>847</v>
      </c>
      <c r="D41" s="11" t="s">
        <v>39</v>
      </c>
      <c r="E41" s="15">
        <v>30000</v>
      </c>
      <c r="F41" s="16">
        <v>47.36</v>
      </c>
      <c r="G41" s="17">
        <v>0.0081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4572.36</v>
      </c>
      <c r="G42" s="19">
        <v>0.7808</v>
      </c>
    </row>
    <row r="43" spans="1:7" ht="12.75" customHeight="1">
      <c r="A43" s="1"/>
      <c r="B43" s="20" t="s">
        <v>22</v>
      </c>
      <c r="C43" s="22" t="s">
        <v>1</v>
      </c>
      <c r="D43" s="22" t="s">
        <v>1</v>
      </c>
      <c r="E43" s="22" t="s">
        <v>1</v>
      </c>
      <c r="F43" s="23" t="s">
        <v>23</v>
      </c>
      <c r="G43" s="24" t="s">
        <v>23</v>
      </c>
    </row>
    <row r="44" spans="1:7" ht="12.75" customHeight="1">
      <c r="A44" s="1"/>
      <c r="B44" s="20" t="s">
        <v>13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4572.36</v>
      </c>
      <c r="G45" s="19">
        <v>0.7808</v>
      </c>
    </row>
    <row r="46" spans="1:7" ht="12.75" customHeight="1">
      <c r="A46" s="1"/>
      <c r="B46" s="10" t="s">
        <v>24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3" t="s">
        <v>25</v>
      </c>
      <c r="B47" s="14" t="s">
        <v>26</v>
      </c>
      <c r="C47" s="11" t="s">
        <v>1</v>
      </c>
      <c r="D47" s="11" t="s">
        <v>27</v>
      </c>
      <c r="E47" s="15"/>
      <c r="F47" s="16">
        <v>17.99</v>
      </c>
      <c r="G47" s="17">
        <v>0.0031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17.99</v>
      </c>
      <c r="G48" s="19">
        <v>0.0031</v>
      </c>
    </row>
    <row r="49" spans="1:7" ht="12.7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17.99</v>
      </c>
      <c r="G49" s="19">
        <v>0.0031</v>
      </c>
    </row>
    <row r="50" spans="1:7" ht="12.75" customHeight="1">
      <c r="A50" s="1"/>
      <c r="B50" s="20" t="s">
        <v>28</v>
      </c>
      <c r="C50" s="11" t="s">
        <v>1</v>
      </c>
      <c r="D50" s="22" t="s">
        <v>1</v>
      </c>
      <c r="E50" s="11" t="s">
        <v>1</v>
      </c>
      <c r="F50" s="25">
        <v>234.24</v>
      </c>
      <c r="G50" s="19">
        <v>0.0398</v>
      </c>
    </row>
    <row r="51" spans="1:7" ht="12.75" customHeight="1">
      <c r="A51" s="1"/>
      <c r="B51" s="26" t="s">
        <v>29</v>
      </c>
      <c r="C51" s="27" t="s">
        <v>1</v>
      </c>
      <c r="D51" s="27" t="s">
        <v>1</v>
      </c>
      <c r="E51" s="27" t="s">
        <v>1</v>
      </c>
      <c r="F51" s="28">
        <v>5857.16</v>
      </c>
      <c r="G51" s="29">
        <v>1</v>
      </c>
    </row>
    <row r="52" spans="1:7" ht="12.75" customHeight="1">
      <c r="A52" s="1"/>
      <c r="B52" s="4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428</v>
      </c>
      <c r="C53" s="1"/>
      <c r="D53" s="1"/>
      <c r="E53" s="1"/>
      <c r="F53" s="1"/>
      <c r="G53" s="1"/>
    </row>
    <row r="54" spans="1:7" ht="12.75" customHeight="1">
      <c r="A54" s="1"/>
      <c r="B54" s="2" t="s">
        <v>30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848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849</v>
      </c>
      <c r="B7" s="14" t="s">
        <v>850</v>
      </c>
      <c r="C7" s="11" t="s">
        <v>851</v>
      </c>
      <c r="D7" s="11" t="s">
        <v>572</v>
      </c>
      <c r="E7" s="15">
        <v>7500000</v>
      </c>
      <c r="F7" s="16">
        <v>7574.36</v>
      </c>
      <c r="G7" s="17">
        <v>0.0717</v>
      </c>
    </row>
    <row r="8" spans="1:7" ht="12.75" customHeight="1">
      <c r="A8" s="13" t="s">
        <v>588</v>
      </c>
      <c r="B8" s="14" t="s">
        <v>589</v>
      </c>
      <c r="C8" s="11" t="s">
        <v>590</v>
      </c>
      <c r="D8" s="11" t="s">
        <v>60</v>
      </c>
      <c r="E8" s="15">
        <v>5200000</v>
      </c>
      <c r="F8" s="16">
        <v>7029.46</v>
      </c>
      <c r="G8" s="17">
        <v>0.0665</v>
      </c>
    </row>
    <row r="9" spans="1:7" ht="12.75" customHeight="1">
      <c r="A9" s="13" t="s">
        <v>852</v>
      </c>
      <c r="B9" s="14" t="s">
        <v>853</v>
      </c>
      <c r="C9" s="11" t="s">
        <v>854</v>
      </c>
      <c r="D9" s="11" t="s">
        <v>595</v>
      </c>
      <c r="E9" s="15">
        <v>5000000</v>
      </c>
      <c r="F9" s="16">
        <v>5025.61</v>
      </c>
      <c r="G9" s="17">
        <v>0.0475</v>
      </c>
    </row>
    <row r="10" spans="1:7" ht="12.75" customHeight="1">
      <c r="A10" s="13" t="s">
        <v>855</v>
      </c>
      <c r="B10" s="14" t="s">
        <v>856</v>
      </c>
      <c r="C10" s="11" t="s">
        <v>857</v>
      </c>
      <c r="D10" s="11" t="s">
        <v>747</v>
      </c>
      <c r="E10" s="15">
        <v>5000000</v>
      </c>
      <c r="F10" s="16">
        <v>5023.14</v>
      </c>
      <c r="G10" s="17">
        <v>0.0475</v>
      </c>
    </row>
    <row r="11" spans="1:7" ht="12.75" customHeight="1">
      <c r="A11" s="13" t="s">
        <v>858</v>
      </c>
      <c r="B11" s="14" t="s">
        <v>859</v>
      </c>
      <c r="C11" s="11" t="s">
        <v>860</v>
      </c>
      <c r="D11" s="11" t="s">
        <v>90</v>
      </c>
      <c r="E11" s="15">
        <v>4650000</v>
      </c>
      <c r="F11" s="16">
        <v>4724.11</v>
      </c>
      <c r="G11" s="17">
        <v>0.0447</v>
      </c>
    </row>
    <row r="12" spans="1:7" ht="12.75" customHeight="1">
      <c r="A12" s="13" t="s">
        <v>861</v>
      </c>
      <c r="B12" s="14" t="s">
        <v>862</v>
      </c>
      <c r="C12" s="11" t="s">
        <v>863</v>
      </c>
      <c r="D12" s="11" t="s">
        <v>864</v>
      </c>
      <c r="E12" s="15">
        <v>3000000</v>
      </c>
      <c r="F12" s="16">
        <v>3045.89</v>
      </c>
      <c r="G12" s="17">
        <v>0.0288</v>
      </c>
    </row>
    <row r="13" spans="1:7" ht="12.75" customHeight="1">
      <c r="A13" s="13" t="s">
        <v>865</v>
      </c>
      <c r="B13" s="14" t="s">
        <v>866</v>
      </c>
      <c r="C13" s="11" t="s">
        <v>867</v>
      </c>
      <c r="D13" s="11" t="s">
        <v>708</v>
      </c>
      <c r="E13" s="15">
        <v>3000000</v>
      </c>
      <c r="F13" s="16">
        <v>3036.65</v>
      </c>
      <c r="G13" s="17">
        <v>0.0287</v>
      </c>
    </row>
    <row r="14" spans="1:7" ht="12.75" customHeight="1">
      <c r="A14" s="13" t="s">
        <v>868</v>
      </c>
      <c r="B14" s="14" t="s">
        <v>869</v>
      </c>
      <c r="C14" s="11" t="s">
        <v>870</v>
      </c>
      <c r="D14" s="11" t="s">
        <v>754</v>
      </c>
      <c r="E14" s="15">
        <v>10960000</v>
      </c>
      <c r="F14" s="16">
        <v>2785.4</v>
      </c>
      <c r="G14" s="17">
        <v>0.0263</v>
      </c>
    </row>
    <row r="15" spans="1:7" ht="12.75" customHeight="1">
      <c r="A15" s="13" t="s">
        <v>871</v>
      </c>
      <c r="B15" s="14" t="s">
        <v>872</v>
      </c>
      <c r="C15" s="11" t="s">
        <v>873</v>
      </c>
      <c r="D15" s="11" t="s">
        <v>754</v>
      </c>
      <c r="E15" s="15">
        <v>2500000</v>
      </c>
      <c r="F15" s="16">
        <v>2509.49</v>
      </c>
      <c r="G15" s="17">
        <v>0.0237</v>
      </c>
    </row>
    <row r="16" spans="1:7" ht="12.75" customHeight="1">
      <c r="A16" s="13" t="s">
        <v>874</v>
      </c>
      <c r="B16" s="14" t="s">
        <v>875</v>
      </c>
      <c r="C16" s="11" t="s">
        <v>876</v>
      </c>
      <c r="D16" s="11" t="s">
        <v>60</v>
      </c>
      <c r="E16" s="15">
        <v>2500000</v>
      </c>
      <c r="F16" s="16">
        <v>2475.46</v>
      </c>
      <c r="G16" s="17">
        <v>0.0234</v>
      </c>
    </row>
    <row r="17" spans="1:7" ht="12.75" customHeight="1">
      <c r="A17" s="13" t="s">
        <v>719</v>
      </c>
      <c r="B17" s="14" t="s">
        <v>720</v>
      </c>
      <c r="C17" s="11" t="s">
        <v>721</v>
      </c>
      <c r="D17" s="11" t="s">
        <v>60</v>
      </c>
      <c r="E17" s="15">
        <v>2500000</v>
      </c>
      <c r="F17" s="16">
        <v>2468.93</v>
      </c>
      <c r="G17" s="17">
        <v>0.0234</v>
      </c>
    </row>
    <row r="18" spans="1:7" ht="12.75" customHeight="1">
      <c r="A18" s="13" t="s">
        <v>877</v>
      </c>
      <c r="B18" s="14" t="s">
        <v>878</v>
      </c>
      <c r="C18" s="11" t="s">
        <v>879</v>
      </c>
      <c r="D18" s="11" t="s">
        <v>708</v>
      </c>
      <c r="E18" s="15">
        <v>2000000</v>
      </c>
      <c r="F18" s="16">
        <v>2073.9</v>
      </c>
      <c r="G18" s="17">
        <v>0.0196</v>
      </c>
    </row>
    <row r="19" spans="1:7" ht="12.75" customHeight="1">
      <c r="A19" s="13" t="s">
        <v>880</v>
      </c>
      <c r="B19" s="14" t="s">
        <v>881</v>
      </c>
      <c r="C19" s="11" t="s">
        <v>882</v>
      </c>
      <c r="D19" s="11" t="s">
        <v>883</v>
      </c>
      <c r="E19" s="15">
        <v>1500000</v>
      </c>
      <c r="F19" s="16">
        <v>1708.08</v>
      </c>
      <c r="G19" s="17">
        <v>0.0162</v>
      </c>
    </row>
    <row r="20" spans="1:7" ht="12.75" customHeight="1">
      <c r="A20" s="13" t="s">
        <v>884</v>
      </c>
      <c r="B20" s="14" t="s">
        <v>570</v>
      </c>
      <c r="C20" s="11" t="s">
        <v>885</v>
      </c>
      <c r="D20" s="11" t="s">
        <v>572</v>
      </c>
      <c r="E20" s="15">
        <v>1000000</v>
      </c>
      <c r="F20" s="16">
        <v>1012.11</v>
      </c>
      <c r="G20" s="17">
        <v>0.0096</v>
      </c>
    </row>
    <row r="21" spans="1:7" ht="12.75" customHeight="1">
      <c r="A21" s="13" t="s">
        <v>886</v>
      </c>
      <c r="B21" s="14" t="s">
        <v>887</v>
      </c>
      <c r="C21" s="11" t="s">
        <v>888</v>
      </c>
      <c r="D21" s="11" t="s">
        <v>56</v>
      </c>
      <c r="E21" s="15">
        <v>500000</v>
      </c>
      <c r="F21" s="16">
        <v>583.15</v>
      </c>
      <c r="G21" s="17">
        <v>0.0055</v>
      </c>
    </row>
    <row r="22" spans="1:7" ht="12.75" customHeight="1">
      <c r="A22" s="13" t="s">
        <v>889</v>
      </c>
      <c r="B22" s="14" t="s">
        <v>890</v>
      </c>
      <c r="C22" s="11" t="s">
        <v>891</v>
      </c>
      <c r="D22" s="11" t="s">
        <v>595</v>
      </c>
      <c r="E22" s="15">
        <v>350000</v>
      </c>
      <c r="F22" s="16">
        <v>352.17</v>
      </c>
      <c r="G22" s="17">
        <v>0.0033</v>
      </c>
    </row>
    <row r="23" spans="1:7" ht="12.75" customHeight="1">
      <c r="A23" s="13" t="s">
        <v>892</v>
      </c>
      <c r="B23" s="14" t="s">
        <v>893</v>
      </c>
      <c r="C23" s="11" t="s">
        <v>894</v>
      </c>
      <c r="D23" s="11" t="s">
        <v>895</v>
      </c>
      <c r="E23" s="15">
        <v>350000</v>
      </c>
      <c r="F23" s="16">
        <v>351.55</v>
      </c>
      <c r="G23" s="17">
        <v>0.0033</v>
      </c>
    </row>
    <row r="24" spans="1:7" ht="12.75" customHeight="1">
      <c r="A24" s="13" t="s">
        <v>896</v>
      </c>
      <c r="B24" s="14" t="s">
        <v>897</v>
      </c>
      <c r="C24" s="11" t="s">
        <v>898</v>
      </c>
      <c r="D24" s="11" t="s">
        <v>56</v>
      </c>
      <c r="E24" s="15">
        <v>270000</v>
      </c>
      <c r="F24" s="16">
        <v>316.23</v>
      </c>
      <c r="G24" s="17">
        <v>0.003</v>
      </c>
    </row>
    <row r="25" spans="1:7" ht="12.75" customHeight="1">
      <c r="A25" s="13" t="s">
        <v>899</v>
      </c>
      <c r="B25" s="14" t="s">
        <v>752</v>
      </c>
      <c r="C25" s="11" t="s">
        <v>900</v>
      </c>
      <c r="D25" s="11" t="s">
        <v>754</v>
      </c>
      <c r="E25" s="15">
        <v>160000</v>
      </c>
      <c r="F25" s="16">
        <v>189.57</v>
      </c>
      <c r="G25" s="17">
        <v>0.0018</v>
      </c>
    </row>
    <row r="26" spans="1:7" ht="12.75" customHeight="1">
      <c r="A26" s="13" t="s">
        <v>901</v>
      </c>
      <c r="B26" s="14" t="s">
        <v>902</v>
      </c>
      <c r="C26" s="11" t="s">
        <v>903</v>
      </c>
      <c r="D26" s="11" t="s">
        <v>56</v>
      </c>
      <c r="E26" s="15">
        <v>120000</v>
      </c>
      <c r="F26" s="16">
        <v>140.55</v>
      </c>
      <c r="G26" s="17">
        <v>0.0013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52425.81</v>
      </c>
      <c r="G27" s="19">
        <v>0.4958</v>
      </c>
    </row>
    <row r="28" spans="1:7" ht="12.75" customHeight="1">
      <c r="A28" s="1"/>
      <c r="B28" s="10" t="s">
        <v>22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904</v>
      </c>
      <c r="B29" s="14" t="s">
        <v>905</v>
      </c>
      <c r="C29" s="11" t="s">
        <v>906</v>
      </c>
      <c r="D29" s="11"/>
      <c r="E29" s="15">
        <v>8400000</v>
      </c>
      <c r="F29" s="16">
        <v>8398.87</v>
      </c>
      <c r="G29" s="17">
        <v>0.0794</v>
      </c>
    </row>
    <row r="30" spans="1:7" ht="12.75" customHeight="1">
      <c r="A30" s="13" t="s">
        <v>96</v>
      </c>
      <c r="B30" s="14" t="s">
        <v>97</v>
      </c>
      <c r="C30" s="11" t="s">
        <v>98</v>
      </c>
      <c r="D30" s="11" t="s">
        <v>2034</v>
      </c>
      <c r="E30" s="15">
        <v>5200000</v>
      </c>
      <c r="F30" s="16">
        <v>5318.41</v>
      </c>
      <c r="G30" s="17">
        <v>0.0503</v>
      </c>
    </row>
    <row r="31" spans="1:7" ht="12.75" customHeight="1">
      <c r="A31" s="13" t="s">
        <v>99</v>
      </c>
      <c r="B31" s="14" t="s">
        <v>100</v>
      </c>
      <c r="C31" s="11" t="s">
        <v>101</v>
      </c>
      <c r="D31" s="11" t="s">
        <v>2034</v>
      </c>
      <c r="E31" s="15">
        <v>4650000</v>
      </c>
      <c r="F31" s="16">
        <v>4715.71</v>
      </c>
      <c r="G31" s="17">
        <v>0.0446</v>
      </c>
    </row>
    <row r="32" spans="1:7" ht="12.75" customHeight="1">
      <c r="A32" s="13" t="s">
        <v>907</v>
      </c>
      <c r="B32" s="14" t="s">
        <v>908</v>
      </c>
      <c r="C32" s="11" t="s">
        <v>909</v>
      </c>
      <c r="D32" s="11" t="s">
        <v>2033</v>
      </c>
      <c r="E32" s="15">
        <v>3000000</v>
      </c>
      <c r="F32" s="16">
        <v>3754.48</v>
      </c>
      <c r="G32" s="17">
        <v>0.0355</v>
      </c>
    </row>
    <row r="33" spans="1:7" ht="12.75" customHeight="1">
      <c r="A33" s="13" t="s">
        <v>910</v>
      </c>
      <c r="B33" s="14" t="s">
        <v>905</v>
      </c>
      <c r="C33" s="11" t="s">
        <v>911</v>
      </c>
      <c r="D33" s="11"/>
      <c r="E33" s="15">
        <v>3100000</v>
      </c>
      <c r="F33" s="16">
        <v>3098.92</v>
      </c>
      <c r="G33" s="17">
        <v>0.0293</v>
      </c>
    </row>
    <row r="34" spans="1:7" ht="12.75" customHeight="1">
      <c r="A34" s="13" t="s">
        <v>755</v>
      </c>
      <c r="B34" s="14" t="s">
        <v>756</v>
      </c>
      <c r="C34" s="11" t="s">
        <v>757</v>
      </c>
      <c r="D34" s="11" t="s">
        <v>754</v>
      </c>
      <c r="E34" s="15">
        <v>350000</v>
      </c>
      <c r="F34" s="16">
        <v>420.72</v>
      </c>
      <c r="G34" s="17">
        <v>0.004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25707.11</v>
      </c>
      <c r="G35" s="19">
        <v>0.2431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78132.92</v>
      </c>
      <c r="G36" s="19">
        <v>0.7389</v>
      </c>
    </row>
    <row r="37" spans="1:7" ht="12.75" customHeight="1">
      <c r="A37" s="1"/>
      <c r="B37" s="10" t="s">
        <v>102</v>
      </c>
      <c r="C37" s="11" t="s">
        <v>1</v>
      </c>
      <c r="D37" s="11" t="s">
        <v>1</v>
      </c>
      <c r="E37" s="11" t="s">
        <v>1</v>
      </c>
      <c r="F37" s="1"/>
      <c r="G37" s="12" t="s">
        <v>1</v>
      </c>
    </row>
    <row r="38" spans="1:7" ht="12.75" customHeight="1">
      <c r="A38" s="1"/>
      <c r="B38" s="10" t="s">
        <v>108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912</v>
      </c>
      <c r="B39" s="14" t="s">
        <v>110</v>
      </c>
      <c r="C39" s="11" t="s">
        <v>913</v>
      </c>
      <c r="D39" s="11" t="s">
        <v>112</v>
      </c>
      <c r="E39" s="15">
        <v>7500000</v>
      </c>
      <c r="F39" s="16">
        <v>7373.9</v>
      </c>
      <c r="G39" s="17">
        <v>0.0698</v>
      </c>
    </row>
    <row r="40" spans="1:7" ht="12.75" customHeight="1">
      <c r="A40" s="13" t="s">
        <v>914</v>
      </c>
      <c r="B40" s="14" t="s">
        <v>915</v>
      </c>
      <c r="C40" s="11" t="s">
        <v>916</v>
      </c>
      <c r="D40" s="11" t="s">
        <v>205</v>
      </c>
      <c r="E40" s="15">
        <v>5000000</v>
      </c>
      <c r="F40" s="16">
        <v>4936.4</v>
      </c>
      <c r="G40" s="17">
        <v>0.0467</v>
      </c>
    </row>
    <row r="41" spans="1:7" ht="12.75" customHeight="1">
      <c r="A41" s="13" t="s">
        <v>917</v>
      </c>
      <c r="B41" s="14" t="s">
        <v>635</v>
      </c>
      <c r="C41" s="11" t="s">
        <v>918</v>
      </c>
      <c r="D41" s="11" t="s">
        <v>163</v>
      </c>
      <c r="E41" s="15">
        <v>3000000</v>
      </c>
      <c r="F41" s="16">
        <v>2969.24</v>
      </c>
      <c r="G41" s="17">
        <v>0.0281</v>
      </c>
    </row>
    <row r="42" spans="1:7" ht="12.75" customHeight="1">
      <c r="A42" s="13" t="s">
        <v>919</v>
      </c>
      <c r="B42" s="14" t="s">
        <v>920</v>
      </c>
      <c r="C42" s="11" t="s">
        <v>921</v>
      </c>
      <c r="D42" s="11" t="s">
        <v>107</v>
      </c>
      <c r="E42" s="15">
        <v>2500000</v>
      </c>
      <c r="F42" s="16">
        <v>2479.2</v>
      </c>
      <c r="G42" s="17">
        <v>0.0235</v>
      </c>
    </row>
    <row r="43" spans="1:7" ht="12.75" customHeight="1">
      <c r="A43" s="13" t="s">
        <v>922</v>
      </c>
      <c r="B43" s="14" t="s">
        <v>923</v>
      </c>
      <c r="C43" s="11" t="s">
        <v>924</v>
      </c>
      <c r="D43" s="11" t="s">
        <v>107</v>
      </c>
      <c r="E43" s="15">
        <v>2500000</v>
      </c>
      <c r="F43" s="16">
        <v>2474.01</v>
      </c>
      <c r="G43" s="17">
        <v>0.0234</v>
      </c>
    </row>
    <row r="44" spans="1:7" ht="12.75" customHeight="1">
      <c r="A44" s="13" t="s">
        <v>925</v>
      </c>
      <c r="B44" s="14" t="s">
        <v>648</v>
      </c>
      <c r="C44" s="11" t="s">
        <v>926</v>
      </c>
      <c r="D44" s="11" t="s">
        <v>107</v>
      </c>
      <c r="E44" s="15">
        <v>1000000</v>
      </c>
      <c r="F44" s="16">
        <v>989.52</v>
      </c>
      <c r="G44" s="17">
        <v>0.0094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21222.27</v>
      </c>
      <c r="G45" s="19">
        <v>0.2009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21222.27</v>
      </c>
      <c r="G46" s="19">
        <v>0.2009</v>
      </c>
    </row>
    <row r="47" spans="1:7" ht="12.75" customHeight="1">
      <c r="A47" s="1"/>
      <c r="B47" s="10" t="s">
        <v>24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25</v>
      </c>
      <c r="B48" s="14" t="s">
        <v>26</v>
      </c>
      <c r="C48" s="11" t="s">
        <v>1</v>
      </c>
      <c r="D48" s="11" t="s">
        <v>27</v>
      </c>
      <c r="E48" s="15"/>
      <c r="F48" s="16">
        <v>84.97</v>
      </c>
      <c r="G48" s="17">
        <v>0.0008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84.97</v>
      </c>
      <c r="G49" s="19">
        <v>0.0008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84.97</v>
      </c>
      <c r="G50" s="19">
        <v>0.0008</v>
      </c>
    </row>
    <row r="51" spans="1:7" ht="12.75" customHeight="1">
      <c r="A51" s="1"/>
      <c r="B51" s="20" t="s">
        <v>28</v>
      </c>
      <c r="C51" s="11" t="s">
        <v>1</v>
      </c>
      <c r="D51" s="22" t="s">
        <v>1</v>
      </c>
      <c r="E51" s="11" t="s">
        <v>1</v>
      </c>
      <c r="F51" s="25">
        <v>6272.95</v>
      </c>
      <c r="G51" s="19">
        <v>0.0594</v>
      </c>
    </row>
    <row r="52" spans="1:7" ht="12.75" customHeight="1">
      <c r="A52" s="1"/>
      <c r="B52" s="26" t="s">
        <v>29</v>
      </c>
      <c r="C52" s="27" t="s">
        <v>1</v>
      </c>
      <c r="D52" s="27" t="s">
        <v>1</v>
      </c>
      <c r="E52" s="27" t="s">
        <v>1</v>
      </c>
      <c r="F52" s="28">
        <v>105713.11</v>
      </c>
      <c r="G52" s="29">
        <v>1</v>
      </c>
    </row>
    <row r="53" spans="1:7" ht="12.75" customHeight="1">
      <c r="A53" s="1"/>
      <c r="B53" s="4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428</v>
      </c>
      <c r="C54" s="1"/>
      <c r="D54" s="1"/>
      <c r="E54" s="1"/>
      <c r="F54" s="78"/>
      <c r="G54" s="79"/>
    </row>
    <row r="55" spans="1:7" ht="12.75" customHeight="1">
      <c r="A55" s="1"/>
      <c r="B55" s="2" t="s">
        <v>30</v>
      </c>
      <c r="C55" s="1"/>
      <c r="D55" s="1"/>
      <c r="E55" s="1"/>
      <c r="F55" s="1"/>
      <c r="G55" s="1"/>
    </row>
    <row r="56" spans="1:7" ht="12.75" customHeight="1">
      <c r="A56" s="1"/>
      <c r="B56" s="2" t="s">
        <v>113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927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244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928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929</v>
      </c>
      <c r="B7" s="14" t="s">
        <v>930</v>
      </c>
      <c r="C7" s="11" t="s">
        <v>931</v>
      </c>
      <c r="D7" s="11" t="s">
        <v>1</v>
      </c>
      <c r="E7" s="15">
        <v>13016.2418</v>
      </c>
      <c r="F7" s="16">
        <v>1072.39</v>
      </c>
      <c r="G7" s="17">
        <v>0.9961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1072.39</v>
      </c>
      <c r="G8" s="19">
        <v>0.9961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1072.39</v>
      </c>
      <c r="G9" s="19">
        <v>0.9961</v>
      </c>
    </row>
    <row r="10" spans="1:7" ht="12.75" customHeight="1">
      <c r="A10" s="1"/>
      <c r="B10" s="20" t="s">
        <v>28</v>
      </c>
      <c r="C10" s="11" t="s">
        <v>1</v>
      </c>
      <c r="D10" s="22" t="s">
        <v>1</v>
      </c>
      <c r="E10" s="11" t="s">
        <v>1</v>
      </c>
      <c r="F10" s="25">
        <v>4.18</v>
      </c>
      <c r="G10" s="19">
        <v>0.0039</v>
      </c>
    </row>
    <row r="11" spans="1:7" ht="12.75" customHeight="1">
      <c r="A11" s="1"/>
      <c r="B11" s="26" t="s">
        <v>29</v>
      </c>
      <c r="C11" s="27" t="s">
        <v>1</v>
      </c>
      <c r="D11" s="27" t="s">
        <v>1</v>
      </c>
      <c r="E11" s="27" t="s">
        <v>1</v>
      </c>
      <c r="F11" s="28">
        <v>1076.57</v>
      </c>
      <c r="G11" s="29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27</v>
      </c>
      <c r="C13" s="1"/>
      <c r="D13" s="1"/>
      <c r="E13" s="1"/>
      <c r="F13" s="34"/>
      <c r="G13" s="34"/>
    </row>
    <row r="14" spans="1:7" ht="12.75" customHeight="1">
      <c r="A14" s="1"/>
      <c r="B14" s="2" t="s">
        <v>1</v>
      </c>
      <c r="C14" s="1"/>
      <c r="D14" s="1"/>
      <c r="E14" s="1"/>
      <c r="F14" s="1"/>
      <c r="G14" s="34"/>
    </row>
    <row r="15" spans="1:7" ht="12.75" customHeight="1">
      <c r="A15" s="1"/>
      <c r="B15" s="2" t="s">
        <v>1</v>
      </c>
      <c r="C15" s="1"/>
      <c r="D15" s="1"/>
      <c r="E15" s="1"/>
      <c r="F15" s="34"/>
      <c r="G1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932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371</v>
      </c>
      <c r="B7" s="14" t="s">
        <v>2044</v>
      </c>
      <c r="C7" s="11" t="s">
        <v>372</v>
      </c>
      <c r="D7" s="11" t="s">
        <v>19</v>
      </c>
      <c r="E7" s="15">
        <v>7500000</v>
      </c>
      <c r="F7" s="16">
        <v>7865.32</v>
      </c>
      <c r="G7" s="17">
        <v>0.2538</v>
      </c>
    </row>
    <row r="8" spans="1:7" ht="12.75" customHeight="1">
      <c r="A8" s="13" t="s">
        <v>933</v>
      </c>
      <c r="B8" s="14" t="s">
        <v>2050</v>
      </c>
      <c r="C8" s="11" t="s">
        <v>934</v>
      </c>
      <c r="D8" s="11" t="s">
        <v>19</v>
      </c>
      <c r="E8" s="15">
        <v>4500000</v>
      </c>
      <c r="F8" s="16">
        <v>4744.98</v>
      </c>
      <c r="G8" s="17">
        <v>0.1531</v>
      </c>
    </row>
    <row r="9" spans="1:7" ht="12.75" customHeight="1">
      <c r="A9" s="13" t="s">
        <v>935</v>
      </c>
      <c r="B9" s="14" t="s">
        <v>2051</v>
      </c>
      <c r="C9" s="11" t="s">
        <v>936</v>
      </c>
      <c r="D9" s="11" t="s">
        <v>19</v>
      </c>
      <c r="E9" s="15">
        <v>3000000</v>
      </c>
      <c r="F9" s="16">
        <v>3168.23</v>
      </c>
      <c r="G9" s="17">
        <v>0.1023</v>
      </c>
    </row>
    <row r="10" spans="1:7" ht="12.75" customHeight="1">
      <c r="A10" s="13" t="s">
        <v>937</v>
      </c>
      <c r="B10" s="14" t="s">
        <v>2052</v>
      </c>
      <c r="C10" s="11" t="s">
        <v>938</v>
      </c>
      <c r="D10" s="11" t="s">
        <v>19</v>
      </c>
      <c r="E10" s="15">
        <v>3000000</v>
      </c>
      <c r="F10" s="16">
        <v>3097.23</v>
      </c>
      <c r="G10" s="17">
        <v>0.1</v>
      </c>
    </row>
    <row r="11" spans="1:7" ht="12.75" customHeight="1">
      <c r="A11" s="13" t="s">
        <v>939</v>
      </c>
      <c r="B11" s="14" t="s">
        <v>2053</v>
      </c>
      <c r="C11" s="11" t="s">
        <v>940</v>
      </c>
      <c r="D11" s="11" t="s">
        <v>19</v>
      </c>
      <c r="E11" s="15">
        <v>2500000</v>
      </c>
      <c r="F11" s="16">
        <v>2782.53</v>
      </c>
      <c r="G11" s="17">
        <v>0.0898</v>
      </c>
    </row>
    <row r="12" spans="1:7" ht="12.75" customHeight="1">
      <c r="A12" s="13" t="s">
        <v>941</v>
      </c>
      <c r="B12" s="14" t="s">
        <v>2049</v>
      </c>
      <c r="C12" s="11" t="s">
        <v>942</v>
      </c>
      <c r="D12" s="11" t="s">
        <v>19</v>
      </c>
      <c r="E12" s="15">
        <v>2500000</v>
      </c>
      <c r="F12" s="16">
        <v>2641</v>
      </c>
      <c r="G12" s="17">
        <v>0.0852</v>
      </c>
    </row>
    <row r="13" spans="1:7" ht="12.75" customHeight="1">
      <c r="A13" s="13" t="s">
        <v>943</v>
      </c>
      <c r="B13" s="14" t="s">
        <v>2054</v>
      </c>
      <c r="C13" s="11" t="s">
        <v>944</v>
      </c>
      <c r="D13" s="11" t="s">
        <v>19</v>
      </c>
      <c r="E13" s="15">
        <v>2500000</v>
      </c>
      <c r="F13" s="16">
        <v>2602.01</v>
      </c>
      <c r="G13" s="17">
        <v>0.084</v>
      </c>
    </row>
    <row r="14" spans="1:7" ht="12.75" customHeight="1">
      <c r="A14" s="13" t="s">
        <v>352</v>
      </c>
      <c r="B14" s="14" t="s">
        <v>2040</v>
      </c>
      <c r="C14" s="11" t="s">
        <v>353</v>
      </c>
      <c r="D14" s="11" t="s">
        <v>19</v>
      </c>
      <c r="E14" s="15">
        <v>1500000</v>
      </c>
      <c r="F14" s="16">
        <v>1561.02</v>
      </c>
      <c r="G14" s="17">
        <v>0.0504</v>
      </c>
    </row>
    <row r="15" spans="1:7" ht="12.75" customHeight="1">
      <c r="A15" s="13" t="s">
        <v>945</v>
      </c>
      <c r="B15" s="14" t="s">
        <v>2045</v>
      </c>
      <c r="C15" s="11" t="s">
        <v>946</v>
      </c>
      <c r="D15" s="11" t="s">
        <v>19</v>
      </c>
      <c r="E15" s="15">
        <v>1000000</v>
      </c>
      <c r="F15" s="16">
        <v>1052.83</v>
      </c>
      <c r="G15" s="17">
        <v>0.034</v>
      </c>
    </row>
    <row r="16" spans="1:7" ht="12.75" customHeight="1">
      <c r="A16" s="13" t="s">
        <v>947</v>
      </c>
      <c r="B16" s="14" t="s">
        <v>2054</v>
      </c>
      <c r="C16" s="11" t="s">
        <v>948</v>
      </c>
      <c r="D16" s="11" t="s">
        <v>19</v>
      </c>
      <c r="E16" s="15">
        <v>1000000</v>
      </c>
      <c r="F16" s="16">
        <v>1044.5</v>
      </c>
      <c r="G16" s="17">
        <v>0.0337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30559.65</v>
      </c>
      <c r="G17" s="19">
        <v>0.9863</v>
      </c>
    </row>
    <row r="18" spans="1:7" ht="12.75" customHeight="1">
      <c r="A18" s="1"/>
      <c r="B18" s="20" t="s">
        <v>22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30559.65</v>
      </c>
      <c r="G20" s="19">
        <v>0.9863</v>
      </c>
    </row>
    <row r="21" spans="1:7" ht="12.75" customHeight="1">
      <c r="A21" s="1"/>
      <c r="B21" s="20" t="s">
        <v>28</v>
      </c>
      <c r="C21" s="11" t="s">
        <v>1</v>
      </c>
      <c r="D21" s="22" t="s">
        <v>1</v>
      </c>
      <c r="E21" s="11" t="s">
        <v>1</v>
      </c>
      <c r="F21" s="25">
        <v>425.19</v>
      </c>
      <c r="G21" s="19">
        <v>0.0137</v>
      </c>
    </row>
    <row r="22" spans="1:7" ht="12.75" customHeight="1">
      <c r="A22" s="1"/>
      <c r="B22" s="26" t="s">
        <v>29</v>
      </c>
      <c r="C22" s="27" t="s">
        <v>1</v>
      </c>
      <c r="D22" s="27" t="s">
        <v>1</v>
      </c>
      <c r="E22" s="27" t="s">
        <v>1</v>
      </c>
      <c r="F22" s="28">
        <v>30984.84</v>
      </c>
      <c r="G22" s="29">
        <v>1</v>
      </c>
    </row>
    <row r="23" spans="1:7" ht="12.75" customHeight="1">
      <c r="A23" s="1"/>
      <c r="B23" s="4" t="s">
        <v>1</v>
      </c>
      <c r="C23" s="1"/>
      <c r="D23" s="1"/>
      <c r="E23" s="1"/>
      <c r="F23" s="1"/>
      <c r="G23" s="1"/>
    </row>
    <row r="24" spans="1:7" ht="12.75" customHeight="1">
      <c r="A24" s="1"/>
      <c r="B24" s="2" t="s">
        <v>27</v>
      </c>
      <c r="C24" s="1"/>
      <c r="D24" s="1"/>
      <c r="E24" s="1"/>
      <c r="F24" s="1"/>
      <c r="G24" s="1"/>
    </row>
    <row r="25" spans="1:7" ht="12.75" customHeight="1">
      <c r="A25" s="1"/>
      <c r="B25" s="2"/>
      <c r="C25" s="1"/>
      <c r="D25" s="1"/>
      <c r="E25" s="1"/>
      <c r="F25" s="1"/>
      <c r="G25" s="1"/>
    </row>
    <row r="26" spans="1:7" ht="12.75" customHeight="1">
      <c r="A26" s="1"/>
      <c r="B26" s="2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25">
      <selection activeCell="D50" sqref="D5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949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950</v>
      </c>
      <c r="B7" s="14" t="s">
        <v>951</v>
      </c>
      <c r="C7" s="11" t="s">
        <v>952</v>
      </c>
      <c r="D7" s="11" t="s">
        <v>39</v>
      </c>
      <c r="E7" s="15">
        <v>6000000</v>
      </c>
      <c r="F7" s="16">
        <v>6231.9</v>
      </c>
      <c r="G7" s="17">
        <v>0.0843</v>
      </c>
    </row>
    <row r="8" spans="1:7" ht="12.75" customHeight="1">
      <c r="A8" s="13" t="s">
        <v>69</v>
      </c>
      <c r="B8" s="14" t="s">
        <v>70</v>
      </c>
      <c r="C8" s="11" t="s">
        <v>71</v>
      </c>
      <c r="D8" s="11" t="s">
        <v>60</v>
      </c>
      <c r="E8" s="15">
        <v>5000000</v>
      </c>
      <c r="F8" s="16">
        <v>5056.15</v>
      </c>
      <c r="G8" s="17">
        <v>0.0684</v>
      </c>
    </row>
    <row r="9" spans="1:7" ht="12.75" customHeight="1">
      <c r="A9" s="13" t="s">
        <v>72</v>
      </c>
      <c r="B9" s="14" t="s">
        <v>73</v>
      </c>
      <c r="C9" s="11" t="s">
        <v>74</v>
      </c>
      <c r="D9" s="11" t="s">
        <v>68</v>
      </c>
      <c r="E9" s="15">
        <v>5000000</v>
      </c>
      <c r="F9" s="16">
        <v>5038.28</v>
      </c>
      <c r="G9" s="17">
        <v>0.0681</v>
      </c>
    </row>
    <row r="10" spans="1:7" ht="12.75" customHeight="1">
      <c r="A10" s="13" t="s">
        <v>953</v>
      </c>
      <c r="B10" s="14" t="s">
        <v>954</v>
      </c>
      <c r="C10" s="11" t="s">
        <v>955</v>
      </c>
      <c r="D10" s="11" t="s">
        <v>60</v>
      </c>
      <c r="E10" s="15">
        <v>5000000</v>
      </c>
      <c r="F10" s="16">
        <v>5036.36</v>
      </c>
      <c r="G10" s="17">
        <v>0.0681</v>
      </c>
    </row>
    <row r="11" spans="1:7" ht="12.75" customHeight="1">
      <c r="A11" s="13" t="s">
        <v>956</v>
      </c>
      <c r="B11" s="14" t="s">
        <v>957</v>
      </c>
      <c r="C11" s="11" t="s">
        <v>958</v>
      </c>
      <c r="D11" s="11" t="s">
        <v>39</v>
      </c>
      <c r="E11" s="15">
        <v>5000000</v>
      </c>
      <c r="F11" s="16">
        <v>5036.21</v>
      </c>
      <c r="G11" s="17">
        <v>0.0681</v>
      </c>
    </row>
    <row r="12" spans="1:7" ht="12.75" customHeight="1">
      <c r="A12" s="13" t="s">
        <v>959</v>
      </c>
      <c r="B12" s="14" t="s">
        <v>960</v>
      </c>
      <c r="C12" s="11" t="s">
        <v>961</v>
      </c>
      <c r="D12" s="11" t="s">
        <v>39</v>
      </c>
      <c r="E12" s="15">
        <v>5000000</v>
      </c>
      <c r="F12" s="16">
        <v>5027.23</v>
      </c>
      <c r="G12" s="17">
        <v>0.068</v>
      </c>
    </row>
    <row r="13" spans="1:7" ht="12.75" customHeight="1">
      <c r="A13" s="13" t="s">
        <v>962</v>
      </c>
      <c r="B13" s="14" t="s">
        <v>963</v>
      </c>
      <c r="C13" s="11" t="s">
        <v>964</v>
      </c>
      <c r="D13" s="11" t="s">
        <v>68</v>
      </c>
      <c r="E13" s="15">
        <v>5000000</v>
      </c>
      <c r="F13" s="16">
        <v>5011.8</v>
      </c>
      <c r="G13" s="17">
        <v>0.0678</v>
      </c>
    </row>
    <row r="14" spans="1:7" ht="12.75" customHeight="1">
      <c r="A14" s="13" t="s">
        <v>965</v>
      </c>
      <c r="B14" s="14" t="s">
        <v>966</v>
      </c>
      <c r="C14" s="11" t="s">
        <v>967</v>
      </c>
      <c r="D14" s="11" t="s">
        <v>60</v>
      </c>
      <c r="E14" s="15">
        <v>5000000</v>
      </c>
      <c r="F14" s="16">
        <v>4988.83</v>
      </c>
      <c r="G14" s="17">
        <v>0.0675</v>
      </c>
    </row>
    <row r="15" spans="1:7" ht="12.75" customHeight="1">
      <c r="A15" s="13" t="s">
        <v>968</v>
      </c>
      <c r="B15" s="14" t="s">
        <v>969</v>
      </c>
      <c r="C15" s="11" t="s">
        <v>970</v>
      </c>
      <c r="D15" s="11" t="s">
        <v>39</v>
      </c>
      <c r="E15" s="15">
        <v>2500000</v>
      </c>
      <c r="F15" s="16">
        <v>2577.37</v>
      </c>
      <c r="G15" s="17">
        <v>0.0349</v>
      </c>
    </row>
    <row r="16" spans="1:7" ht="12.75" customHeight="1">
      <c r="A16" s="13" t="s">
        <v>971</v>
      </c>
      <c r="B16" s="14" t="s">
        <v>972</v>
      </c>
      <c r="C16" s="11" t="s">
        <v>973</v>
      </c>
      <c r="D16" s="11" t="s">
        <v>39</v>
      </c>
      <c r="E16" s="15">
        <v>2500000</v>
      </c>
      <c r="F16" s="16">
        <v>2535</v>
      </c>
      <c r="G16" s="17">
        <v>0.0343</v>
      </c>
    </row>
    <row r="17" spans="1:7" ht="12.75" customHeight="1">
      <c r="A17" s="13" t="s">
        <v>974</v>
      </c>
      <c r="B17" s="14" t="s">
        <v>975</v>
      </c>
      <c r="C17" s="11" t="s">
        <v>976</v>
      </c>
      <c r="D17" s="11" t="s">
        <v>60</v>
      </c>
      <c r="E17" s="15">
        <v>2500000</v>
      </c>
      <c r="F17" s="16">
        <v>2534.97</v>
      </c>
      <c r="G17" s="17">
        <v>0.0343</v>
      </c>
    </row>
    <row r="18" spans="1:7" ht="12.75" customHeight="1">
      <c r="A18" s="13" t="s">
        <v>319</v>
      </c>
      <c r="B18" s="14" t="s">
        <v>320</v>
      </c>
      <c r="C18" s="11" t="s">
        <v>321</v>
      </c>
      <c r="D18" s="11" t="s">
        <v>279</v>
      </c>
      <c r="E18" s="15">
        <v>2000000</v>
      </c>
      <c r="F18" s="16">
        <v>2015.48</v>
      </c>
      <c r="G18" s="17">
        <v>0.0273</v>
      </c>
    </row>
    <row r="19" spans="1:7" ht="12.75" customHeight="1">
      <c r="A19" s="13" t="s">
        <v>977</v>
      </c>
      <c r="B19" s="14" t="s">
        <v>838</v>
      </c>
      <c r="C19" s="11" t="s">
        <v>978</v>
      </c>
      <c r="D19" s="11" t="s">
        <v>603</v>
      </c>
      <c r="E19" s="15">
        <v>99000</v>
      </c>
      <c r="F19" s="16">
        <v>103.57</v>
      </c>
      <c r="G19" s="17">
        <v>0.0014</v>
      </c>
    </row>
    <row r="20" spans="1:7" ht="12.75" customHeight="1">
      <c r="A20" s="13" t="s">
        <v>979</v>
      </c>
      <c r="B20" s="14" t="s">
        <v>838</v>
      </c>
      <c r="C20" s="11" t="s">
        <v>980</v>
      </c>
      <c r="D20" s="11" t="s">
        <v>603</v>
      </c>
      <c r="E20" s="15">
        <v>90000</v>
      </c>
      <c r="F20" s="16">
        <v>97.85</v>
      </c>
      <c r="G20" s="17">
        <v>0.0013</v>
      </c>
    </row>
    <row r="21" spans="1:7" ht="12.75" customHeight="1">
      <c r="A21" s="13" t="s">
        <v>981</v>
      </c>
      <c r="B21" s="14" t="s">
        <v>838</v>
      </c>
      <c r="C21" s="11" t="s">
        <v>982</v>
      </c>
      <c r="D21" s="11" t="s">
        <v>603</v>
      </c>
      <c r="E21" s="15">
        <v>90000</v>
      </c>
      <c r="F21" s="16">
        <v>97.58</v>
      </c>
      <c r="G21" s="17">
        <v>0.0013</v>
      </c>
    </row>
    <row r="22" spans="1:7" ht="12.75" customHeight="1">
      <c r="A22" s="13" t="s">
        <v>983</v>
      </c>
      <c r="B22" s="14" t="s">
        <v>838</v>
      </c>
      <c r="C22" s="11" t="s">
        <v>984</v>
      </c>
      <c r="D22" s="11" t="s">
        <v>603</v>
      </c>
      <c r="E22" s="15">
        <v>90000</v>
      </c>
      <c r="F22" s="16">
        <v>97.24</v>
      </c>
      <c r="G22" s="17">
        <v>0.0013</v>
      </c>
    </row>
    <row r="23" spans="1:7" ht="12.75" customHeight="1">
      <c r="A23" s="13" t="s">
        <v>985</v>
      </c>
      <c r="B23" s="14" t="s">
        <v>838</v>
      </c>
      <c r="C23" s="11" t="s">
        <v>986</v>
      </c>
      <c r="D23" s="11" t="s">
        <v>603</v>
      </c>
      <c r="E23" s="15">
        <v>90000</v>
      </c>
      <c r="F23" s="16">
        <v>96.33</v>
      </c>
      <c r="G23" s="17">
        <v>0.0013</v>
      </c>
    </row>
    <row r="24" spans="1:7" ht="12.75" customHeight="1">
      <c r="A24" s="13" t="s">
        <v>987</v>
      </c>
      <c r="B24" s="14" t="s">
        <v>838</v>
      </c>
      <c r="C24" s="11" t="s">
        <v>988</v>
      </c>
      <c r="D24" s="11" t="s">
        <v>603</v>
      </c>
      <c r="E24" s="15">
        <v>90000</v>
      </c>
      <c r="F24" s="16">
        <v>96.06</v>
      </c>
      <c r="G24" s="17">
        <v>0.0013</v>
      </c>
    </row>
    <row r="25" spans="1:7" ht="12.75" customHeight="1">
      <c r="A25" s="13" t="s">
        <v>989</v>
      </c>
      <c r="B25" s="14" t="s">
        <v>838</v>
      </c>
      <c r="C25" s="11" t="s">
        <v>990</v>
      </c>
      <c r="D25" s="11" t="s">
        <v>603</v>
      </c>
      <c r="E25" s="15">
        <v>90000</v>
      </c>
      <c r="F25" s="16">
        <v>95.78</v>
      </c>
      <c r="G25" s="17">
        <v>0.0013</v>
      </c>
    </row>
    <row r="26" spans="1:7" ht="12.75" customHeight="1">
      <c r="A26" s="13" t="s">
        <v>991</v>
      </c>
      <c r="B26" s="14" t="s">
        <v>838</v>
      </c>
      <c r="C26" s="11" t="s">
        <v>992</v>
      </c>
      <c r="D26" s="11" t="s">
        <v>603</v>
      </c>
      <c r="E26" s="15">
        <v>90000</v>
      </c>
      <c r="F26" s="16">
        <v>95.51</v>
      </c>
      <c r="G26" s="17">
        <v>0.0013</v>
      </c>
    </row>
    <row r="27" spans="1:7" ht="12.75" customHeight="1">
      <c r="A27" s="13" t="s">
        <v>993</v>
      </c>
      <c r="B27" s="14" t="s">
        <v>838</v>
      </c>
      <c r="C27" s="11" t="s">
        <v>994</v>
      </c>
      <c r="D27" s="11" t="s">
        <v>603</v>
      </c>
      <c r="E27" s="15">
        <v>90000</v>
      </c>
      <c r="F27" s="16">
        <v>95.24</v>
      </c>
      <c r="G27" s="17">
        <v>0.0013</v>
      </c>
    </row>
    <row r="28" spans="1:7" ht="12.75" customHeight="1">
      <c r="A28" s="13" t="s">
        <v>995</v>
      </c>
      <c r="B28" s="14" t="s">
        <v>838</v>
      </c>
      <c r="C28" s="11" t="s">
        <v>996</v>
      </c>
      <c r="D28" s="11" t="s">
        <v>603</v>
      </c>
      <c r="E28" s="15">
        <v>90000</v>
      </c>
      <c r="F28" s="16">
        <v>94.96</v>
      </c>
      <c r="G28" s="17">
        <v>0.0013</v>
      </c>
    </row>
    <row r="29" spans="1:7" ht="12.75" customHeight="1">
      <c r="A29" s="13" t="s">
        <v>997</v>
      </c>
      <c r="B29" s="14" t="s">
        <v>838</v>
      </c>
      <c r="C29" s="11" t="s">
        <v>998</v>
      </c>
      <c r="D29" s="11" t="s">
        <v>603</v>
      </c>
      <c r="E29" s="15">
        <v>90000</v>
      </c>
      <c r="F29" s="16">
        <v>94.69</v>
      </c>
      <c r="G29" s="17">
        <v>0.0013</v>
      </c>
    </row>
    <row r="30" spans="1:7" ht="12.75" customHeight="1">
      <c r="A30" s="13" t="s">
        <v>999</v>
      </c>
      <c r="B30" s="14" t="s">
        <v>838</v>
      </c>
      <c r="C30" s="11" t="s">
        <v>1000</v>
      </c>
      <c r="D30" s="11" t="s">
        <v>603</v>
      </c>
      <c r="E30" s="15">
        <v>81000</v>
      </c>
      <c r="F30" s="16">
        <v>89.56</v>
      </c>
      <c r="G30" s="17">
        <v>0.0012</v>
      </c>
    </row>
    <row r="31" spans="1:7" ht="12.75" customHeight="1">
      <c r="A31" s="13" t="s">
        <v>1001</v>
      </c>
      <c r="B31" s="14" t="s">
        <v>838</v>
      </c>
      <c r="C31" s="11" t="s">
        <v>1002</v>
      </c>
      <c r="D31" s="11" t="s">
        <v>603</v>
      </c>
      <c r="E31" s="15">
        <v>81000</v>
      </c>
      <c r="F31" s="16">
        <v>89.31</v>
      </c>
      <c r="G31" s="17">
        <v>0.0012</v>
      </c>
    </row>
    <row r="32" spans="1:7" ht="12.75" customHeight="1">
      <c r="A32" s="13" t="s">
        <v>1003</v>
      </c>
      <c r="B32" s="14" t="s">
        <v>838</v>
      </c>
      <c r="C32" s="11" t="s">
        <v>1004</v>
      </c>
      <c r="D32" s="11" t="s">
        <v>603</v>
      </c>
      <c r="E32" s="15">
        <v>81000</v>
      </c>
      <c r="F32" s="16">
        <v>89.06</v>
      </c>
      <c r="G32" s="17">
        <v>0.0012</v>
      </c>
    </row>
    <row r="33" spans="1:7" ht="12.75" customHeight="1">
      <c r="A33" s="13" t="s">
        <v>1005</v>
      </c>
      <c r="B33" s="14" t="s">
        <v>838</v>
      </c>
      <c r="C33" s="11" t="s">
        <v>1006</v>
      </c>
      <c r="D33" s="11" t="s">
        <v>603</v>
      </c>
      <c r="E33" s="15">
        <v>81000</v>
      </c>
      <c r="F33" s="16">
        <v>88.81</v>
      </c>
      <c r="G33" s="17">
        <v>0.0012</v>
      </c>
    </row>
    <row r="34" spans="1:7" ht="12.75" customHeight="1">
      <c r="A34" s="13" t="s">
        <v>1007</v>
      </c>
      <c r="B34" s="14" t="s">
        <v>838</v>
      </c>
      <c r="C34" s="11" t="s">
        <v>1008</v>
      </c>
      <c r="D34" s="11" t="s">
        <v>603</v>
      </c>
      <c r="E34" s="15">
        <v>81000</v>
      </c>
      <c r="F34" s="16">
        <v>88.56</v>
      </c>
      <c r="G34" s="17">
        <v>0.0012</v>
      </c>
    </row>
    <row r="35" spans="1:7" ht="12.75" customHeight="1">
      <c r="A35" s="13" t="s">
        <v>1009</v>
      </c>
      <c r="B35" s="14" t="s">
        <v>838</v>
      </c>
      <c r="C35" s="11" t="s">
        <v>1010</v>
      </c>
      <c r="D35" s="11" t="s">
        <v>603</v>
      </c>
      <c r="E35" s="15">
        <v>81000</v>
      </c>
      <c r="F35" s="16">
        <v>88.31</v>
      </c>
      <c r="G35" s="17">
        <v>0.0012</v>
      </c>
    </row>
    <row r="36" spans="1:7" ht="12.75" customHeight="1">
      <c r="A36" s="13" t="s">
        <v>1011</v>
      </c>
      <c r="B36" s="14" t="s">
        <v>838</v>
      </c>
      <c r="C36" s="11" t="s">
        <v>1012</v>
      </c>
      <c r="D36" s="11" t="s">
        <v>603</v>
      </c>
      <c r="E36" s="15">
        <v>81000</v>
      </c>
      <c r="F36" s="16">
        <v>87.27</v>
      </c>
      <c r="G36" s="17">
        <v>0.0012</v>
      </c>
    </row>
    <row r="37" spans="1:7" ht="12.75" customHeight="1">
      <c r="A37" s="13" t="s">
        <v>1013</v>
      </c>
      <c r="B37" s="14" t="s">
        <v>838</v>
      </c>
      <c r="C37" s="11" t="s">
        <v>1014</v>
      </c>
      <c r="D37" s="11" t="s">
        <v>603</v>
      </c>
      <c r="E37" s="15">
        <v>81000</v>
      </c>
      <c r="F37" s="16">
        <v>87.05</v>
      </c>
      <c r="G37" s="17">
        <v>0.0012</v>
      </c>
    </row>
    <row r="38" spans="1:7" ht="12.75" customHeight="1">
      <c r="A38" s="13" t="s">
        <v>1015</v>
      </c>
      <c r="B38" s="14" t="s">
        <v>838</v>
      </c>
      <c r="C38" s="11" t="s">
        <v>1016</v>
      </c>
      <c r="D38" s="11" t="s">
        <v>603</v>
      </c>
      <c r="E38" s="15">
        <v>81000</v>
      </c>
      <c r="F38" s="16">
        <v>86.8</v>
      </c>
      <c r="G38" s="17">
        <v>0.0012</v>
      </c>
    </row>
    <row r="39" spans="1:7" ht="12.75" customHeight="1">
      <c r="A39" s="1"/>
      <c r="B39" s="10" t="s">
        <v>13</v>
      </c>
      <c r="C39" s="11" t="s">
        <v>1</v>
      </c>
      <c r="D39" s="11" t="s">
        <v>1</v>
      </c>
      <c r="E39" s="11" t="s">
        <v>1</v>
      </c>
      <c r="F39" s="18">
        <v>52949.12</v>
      </c>
      <c r="G39" s="19">
        <v>0.7163</v>
      </c>
    </row>
    <row r="40" spans="1:7" ht="12.75" customHeight="1">
      <c r="A40" s="1"/>
      <c r="B40" s="20" t="s">
        <v>22</v>
      </c>
      <c r="C40" s="22" t="s">
        <v>1</v>
      </c>
      <c r="D40" s="22" t="s">
        <v>1</v>
      </c>
      <c r="E40" s="22" t="s">
        <v>1</v>
      </c>
      <c r="F40" s="23" t="s">
        <v>23</v>
      </c>
      <c r="G40" s="24" t="s">
        <v>23</v>
      </c>
    </row>
    <row r="41" spans="1:7" ht="12.75" customHeight="1">
      <c r="A41" s="1"/>
      <c r="B41" s="20" t="s">
        <v>13</v>
      </c>
      <c r="C41" s="22" t="s">
        <v>1</v>
      </c>
      <c r="D41" s="22" t="s">
        <v>1</v>
      </c>
      <c r="E41" s="22" t="s">
        <v>1</v>
      </c>
      <c r="F41" s="23" t="s">
        <v>23</v>
      </c>
      <c r="G41" s="24" t="s">
        <v>23</v>
      </c>
    </row>
    <row r="42" spans="1:7" ht="12.75" customHeight="1">
      <c r="A42" s="1"/>
      <c r="B42" s="20" t="s">
        <v>14</v>
      </c>
      <c r="C42" s="21" t="s">
        <v>1</v>
      </c>
      <c r="D42" s="22" t="s">
        <v>1</v>
      </c>
      <c r="E42" s="21" t="s">
        <v>1</v>
      </c>
      <c r="F42" s="18">
        <v>52949.12</v>
      </c>
      <c r="G42" s="19">
        <v>0.7163</v>
      </c>
    </row>
    <row r="43" spans="1:7" ht="12.75" customHeight="1">
      <c r="A43" s="1"/>
      <c r="B43" s="10" t="s">
        <v>102</v>
      </c>
      <c r="C43" s="11" t="s">
        <v>1</v>
      </c>
      <c r="D43" s="11" t="s">
        <v>1</v>
      </c>
      <c r="E43" s="11" t="s">
        <v>1</v>
      </c>
      <c r="F43" s="1"/>
      <c r="G43" s="12" t="s">
        <v>1</v>
      </c>
    </row>
    <row r="44" spans="1:7" ht="12.75" customHeight="1">
      <c r="A44" s="1"/>
      <c r="B44" s="10" t="s">
        <v>103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3" t="s">
        <v>613</v>
      </c>
      <c r="B45" s="14" t="s">
        <v>614</v>
      </c>
      <c r="C45" s="11" t="s">
        <v>615</v>
      </c>
      <c r="D45" s="11" t="s">
        <v>112</v>
      </c>
      <c r="E45" s="15">
        <v>5000000</v>
      </c>
      <c r="F45" s="16">
        <v>4945.31</v>
      </c>
      <c r="G45" s="17">
        <v>0.0669</v>
      </c>
    </row>
    <row r="46" spans="1:7" ht="12.75" customHeight="1">
      <c r="A46" s="13" t="s">
        <v>1017</v>
      </c>
      <c r="B46" s="14" t="s">
        <v>1018</v>
      </c>
      <c r="C46" s="11" t="s">
        <v>1019</v>
      </c>
      <c r="D46" s="11" t="s">
        <v>107</v>
      </c>
      <c r="E46" s="15">
        <v>5000000</v>
      </c>
      <c r="F46" s="16">
        <v>4771.41</v>
      </c>
      <c r="G46" s="17">
        <v>0.0645</v>
      </c>
    </row>
    <row r="47" spans="1:7" ht="12.75" customHeight="1">
      <c r="A47" s="13" t="s">
        <v>1020</v>
      </c>
      <c r="B47" s="14" t="s">
        <v>1021</v>
      </c>
      <c r="C47" s="11" t="s">
        <v>1022</v>
      </c>
      <c r="D47" s="11" t="s">
        <v>107</v>
      </c>
      <c r="E47" s="15">
        <v>5000000</v>
      </c>
      <c r="F47" s="16">
        <v>4732.52</v>
      </c>
      <c r="G47" s="17">
        <v>0.064</v>
      </c>
    </row>
    <row r="48" spans="1:7" ht="12.75" customHeight="1">
      <c r="A48" s="13" t="s">
        <v>608</v>
      </c>
      <c r="B48" s="14" t="s">
        <v>609</v>
      </c>
      <c r="C48" s="11" t="s">
        <v>610</v>
      </c>
      <c r="D48" s="11" t="s">
        <v>112</v>
      </c>
      <c r="E48" s="15">
        <v>2500000</v>
      </c>
      <c r="F48" s="16">
        <v>2474.28</v>
      </c>
      <c r="G48" s="17">
        <v>0.0335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16923.52</v>
      </c>
      <c r="G49" s="19">
        <v>0.2289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16923.52</v>
      </c>
      <c r="G50" s="19">
        <v>0.2289</v>
      </c>
    </row>
    <row r="51" spans="1:7" ht="12.75" customHeight="1">
      <c r="A51" s="1"/>
      <c r="B51" s="10" t="s">
        <v>24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25</v>
      </c>
      <c r="B52" s="14" t="s">
        <v>26</v>
      </c>
      <c r="C52" s="11" t="s">
        <v>1</v>
      </c>
      <c r="D52" s="11" t="s">
        <v>27</v>
      </c>
      <c r="E52" s="15"/>
      <c r="F52" s="16">
        <v>36.99</v>
      </c>
      <c r="G52" s="17">
        <v>0.0005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36.99</v>
      </c>
      <c r="G53" s="19">
        <v>0.0005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36.99</v>
      </c>
      <c r="G54" s="19">
        <v>0.0005</v>
      </c>
    </row>
    <row r="55" spans="1:7" ht="12.75" customHeight="1">
      <c r="A55" s="1"/>
      <c r="B55" s="20" t="s">
        <v>28</v>
      </c>
      <c r="C55" s="11" t="s">
        <v>1</v>
      </c>
      <c r="D55" s="22" t="s">
        <v>1</v>
      </c>
      <c r="E55" s="11" t="s">
        <v>1</v>
      </c>
      <c r="F55" s="25">
        <v>4039.67</v>
      </c>
      <c r="G55" s="19">
        <v>0.0543</v>
      </c>
    </row>
    <row r="56" spans="1:7" ht="12.75" customHeight="1">
      <c r="A56" s="1"/>
      <c r="B56" s="26" t="s">
        <v>29</v>
      </c>
      <c r="C56" s="27" t="s">
        <v>1</v>
      </c>
      <c r="D56" s="27" t="s">
        <v>1</v>
      </c>
      <c r="E56" s="27" t="s">
        <v>1</v>
      </c>
      <c r="F56" s="28">
        <v>73949.3</v>
      </c>
      <c r="G56" s="29">
        <v>1</v>
      </c>
    </row>
    <row r="57" spans="1:7" ht="12.75" customHeight="1">
      <c r="A57" s="1"/>
      <c r="B57" s="4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27</v>
      </c>
      <c r="C58" s="1"/>
      <c r="D58" s="1"/>
      <c r="E58" s="1"/>
      <c r="F58" s="1"/>
      <c r="G58" s="79"/>
    </row>
    <row r="59" spans="1:7" ht="12.75" customHeight="1">
      <c r="A59" s="1"/>
      <c r="B59" s="2" t="s">
        <v>30</v>
      </c>
      <c r="C59" s="1"/>
      <c r="D59" s="1"/>
      <c r="E59" s="1"/>
      <c r="F59" s="78"/>
      <c r="G59" s="1"/>
    </row>
    <row r="60" spans="1:7" ht="12.75" customHeight="1">
      <c r="A60" s="1"/>
      <c r="B60" s="2" t="s">
        <v>113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  <row r="62" spans="1:7" ht="12.75" customHeight="1">
      <c r="A62" s="1"/>
      <c r="B62" s="2" t="s">
        <v>1</v>
      </c>
      <c r="C62" s="1"/>
      <c r="D62" s="1"/>
      <c r="E62" s="1"/>
      <c r="F62" s="1"/>
      <c r="G6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1023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12000</v>
      </c>
      <c r="F7" s="16">
        <v>144.74</v>
      </c>
      <c r="G7" s="17">
        <v>0.0579</v>
      </c>
    </row>
    <row r="8" spans="1:7" ht="12.75" customHeight="1">
      <c r="A8" s="13" t="s">
        <v>494</v>
      </c>
      <c r="B8" s="14" t="s">
        <v>495</v>
      </c>
      <c r="C8" s="11" t="s">
        <v>496</v>
      </c>
      <c r="D8" s="11" t="s">
        <v>497</v>
      </c>
      <c r="E8" s="15">
        <v>8700</v>
      </c>
      <c r="F8" s="16">
        <v>54.81</v>
      </c>
      <c r="G8" s="17">
        <v>0.0219</v>
      </c>
    </row>
    <row r="9" spans="1:7" ht="12.75" customHeight="1">
      <c r="A9" s="13" t="s">
        <v>655</v>
      </c>
      <c r="B9" s="14" t="s">
        <v>656</v>
      </c>
      <c r="C9" s="11" t="s">
        <v>657</v>
      </c>
      <c r="D9" s="11" t="s">
        <v>480</v>
      </c>
      <c r="E9" s="15">
        <v>24500</v>
      </c>
      <c r="F9" s="16">
        <v>43.95</v>
      </c>
      <c r="G9" s="17">
        <v>0.0176</v>
      </c>
    </row>
    <row r="10" spans="1:7" ht="12.75" customHeight="1">
      <c r="A10" s="13" t="s">
        <v>652</v>
      </c>
      <c r="B10" s="14" t="s">
        <v>653</v>
      </c>
      <c r="C10" s="11" t="s">
        <v>654</v>
      </c>
      <c r="D10" s="11" t="s">
        <v>497</v>
      </c>
      <c r="E10" s="15">
        <v>800</v>
      </c>
      <c r="F10" s="16">
        <v>37.78</v>
      </c>
      <c r="G10" s="17">
        <v>0.0151</v>
      </c>
    </row>
    <row r="11" spans="1:7" ht="12.75" customHeight="1">
      <c r="A11" s="13" t="s">
        <v>658</v>
      </c>
      <c r="B11" s="14" t="s">
        <v>659</v>
      </c>
      <c r="C11" s="11" t="s">
        <v>660</v>
      </c>
      <c r="D11" s="11" t="s">
        <v>661</v>
      </c>
      <c r="E11" s="15">
        <v>4400</v>
      </c>
      <c r="F11" s="16">
        <v>36.03</v>
      </c>
      <c r="G11" s="17">
        <v>0.0144</v>
      </c>
    </row>
    <row r="12" spans="1:7" ht="12.75" customHeight="1">
      <c r="A12" s="13" t="s">
        <v>456</v>
      </c>
      <c r="B12" s="14" t="s">
        <v>457</v>
      </c>
      <c r="C12" s="11" t="s">
        <v>458</v>
      </c>
      <c r="D12" s="11" t="s">
        <v>436</v>
      </c>
      <c r="E12" s="15">
        <v>5000</v>
      </c>
      <c r="F12" s="16">
        <v>35.99</v>
      </c>
      <c r="G12" s="17">
        <v>0.0144</v>
      </c>
    </row>
    <row r="13" spans="1:7" ht="12.75" customHeight="1">
      <c r="A13" s="13" t="s">
        <v>437</v>
      </c>
      <c r="B13" s="14" t="s">
        <v>438</v>
      </c>
      <c r="C13" s="11" t="s">
        <v>439</v>
      </c>
      <c r="D13" s="11" t="s">
        <v>440</v>
      </c>
      <c r="E13" s="15">
        <v>3500</v>
      </c>
      <c r="F13" s="16">
        <v>35.37</v>
      </c>
      <c r="G13" s="17">
        <v>0.0141</v>
      </c>
    </row>
    <row r="14" spans="1:7" ht="12.75" customHeight="1">
      <c r="A14" s="13" t="s">
        <v>441</v>
      </c>
      <c r="B14" s="14" t="s">
        <v>442</v>
      </c>
      <c r="C14" s="11" t="s">
        <v>443</v>
      </c>
      <c r="D14" s="11" t="s">
        <v>444</v>
      </c>
      <c r="E14" s="15">
        <v>2500</v>
      </c>
      <c r="F14" s="16">
        <v>31.57</v>
      </c>
      <c r="G14" s="17">
        <v>0.0126</v>
      </c>
    </row>
    <row r="15" spans="1:7" ht="12.75" customHeight="1">
      <c r="A15" s="13" t="s">
        <v>671</v>
      </c>
      <c r="B15" s="14" t="s">
        <v>672</v>
      </c>
      <c r="C15" s="11" t="s">
        <v>673</v>
      </c>
      <c r="D15" s="11" t="s">
        <v>476</v>
      </c>
      <c r="E15" s="15">
        <v>200</v>
      </c>
      <c r="F15" s="16">
        <v>29.47</v>
      </c>
      <c r="G15" s="17">
        <v>0.0118</v>
      </c>
    </row>
    <row r="16" spans="1:7" ht="12.75" customHeight="1">
      <c r="A16" s="13" t="s">
        <v>477</v>
      </c>
      <c r="B16" s="14" t="s">
        <v>478</v>
      </c>
      <c r="C16" s="11" t="s">
        <v>479</v>
      </c>
      <c r="D16" s="11" t="s">
        <v>480</v>
      </c>
      <c r="E16" s="15">
        <v>6500</v>
      </c>
      <c r="F16" s="16">
        <v>29.45</v>
      </c>
      <c r="G16" s="17">
        <v>0.0118</v>
      </c>
    </row>
    <row r="17" spans="1:7" ht="12.75" customHeight="1">
      <c r="A17" s="13" t="s">
        <v>445</v>
      </c>
      <c r="B17" s="14" t="s">
        <v>446</v>
      </c>
      <c r="C17" s="11" t="s">
        <v>447</v>
      </c>
      <c r="D17" s="11" t="s">
        <v>448</v>
      </c>
      <c r="E17" s="15">
        <v>12000</v>
      </c>
      <c r="F17" s="16">
        <v>29</v>
      </c>
      <c r="G17" s="17">
        <v>0.0116</v>
      </c>
    </row>
    <row r="18" spans="1:7" ht="12.75" customHeight="1">
      <c r="A18" s="13" t="s">
        <v>491</v>
      </c>
      <c r="B18" s="14" t="s">
        <v>492</v>
      </c>
      <c r="C18" s="11" t="s">
        <v>493</v>
      </c>
      <c r="D18" s="11" t="s">
        <v>436</v>
      </c>
      <c r="E18" s="15">
        <v>2500</v>
      </c>
      <c r="F18" s="16">
        <v>27.7</v>
      </c>
      <c r="G18" s="17">
        <v>0.0111</v>
      </c>
    </row>
    <row r="19" spans="1:7" ht="12.75" customHeight="1">
      <c r="A19" s="13" t="s">
        <v>665</v>
      </c>
      <c r="B19" s="14" t="s">
        <v>666</v>
      </c>
      <c r="C19" s="11" t="s">
        <v>667</v>
      </c>
      <c r="D19" s="11" t="s">
        <v>440</v>
      </c>
      <c r="E19" s="15">
        <v>850</v>
      </c>
      <c r="F19" s="16">
        <v>26.57</v>
      </c>
      <c r="G19" s="17">
        <v>0.0106</v>
      </c>
    </row>
    <row r="20" spans="1:7" ht="12.75" customHeight="1">
      <c r="A20" s="13" t="s">
        <v>528</v>
      </c>
      <c r="B20" s="14" t="s">
        <v>529</v>
      </c>
      <c r="C20" s="11" t="s">
        <v>530</v>
      </c>
      <c r="D20" s="11" t="s">
        <v>519</v>
      </c>
      <c r="E20" s="15">
        <v>13700</v>
      </c>
      <c r="F20" s="16">
        <v>25.14</v>
      </c>
      <c r="G20" s="17">
        <v>0.01</v>
      </c>
    </row>
    <row r="21" spans="1:7" ht="12.75" customHeight="1">
      <c r="A21" s="13" t="s">
        <v>662</v>
      </c>
      <c r="B21" s="14" t="s">
        <v>663</v>
      </c>
      <c r="C21" s="11" t="s">
        <v>664</v>
      </c>
      <c r="D21" s="11" t="s">
        <v>497</v>
      </c>
      <c r="E21" s="15">
        <v>550</v>
      </c>
      <c r="F21" s="16">
        <v>23.65</v>
      </c>
      <c r="G21" s="17">
        <v>0.0095</v>
      </c>
    </row>
    <row r="22" spans="1:7" ht="12.75" customHeight="1">
      <c r="A22" s="13" t="s">
        <v>470</v>
      </c>
      <c r="B22" s="14" t="s">
        <v>471</v>
      </c>
      <c r="C22" s="11" t="s">
        <v>472</v>
      </c>
      <c r="D22" s="11" t="s">
        <v>448</v>
      </c>
      <c r="E22" s="15">
        <v>2600</v>
      </c>
      <c r="F22" s="16">
        <v>23.17</v>
      </c>
      <c r="G22" s="17">
        <v>0.0093</v>
      </c>
    </row>
    <row r="23" spans="1:7" ht="12.75" customHeight="1">
      <c r="A23" s="13" t="s">
        <v>680</v>
      </c>
      <c r="B23" s="14" t="s">
        <v>681</v>
      </c>
      <c r="C23" s="11" t="s">
        <v>682</v>
      </c>
      <c r="D23" s="11" t="s">
        <v>683</v>
      </c>
      <c r="E23" s="15">
        <v>1000</v>
      </c>
      <c r="F23" s="16">
        <v>20.2</v>
      </c>
      <c r="G23" s="17">
        <v>0.0081</v>
      </c>
    </row>
    <row r="24" spans="1:7" ht="12.75" customHeight="1">
      <c r="A24" s="13" t="s">
        <v>453</v>
      </c>
      <c r="B24" s="14" t="s">
        <v>454</v>
      </c>
      <c r="C24" s="11" t="s">
        <v>455</v>
      </c>
      <c r="D24" s="11" t="s">
        <v>440</v>
      </c>
      <c r="E24" s="15">
        <v>500</v>
      </c>
      <c r="F24" s="16">
        <v>11.83</v>
      </c>
      <c r="G24" s="17">
        <v>0.0047</v>
      </c>
    </row>
    <row r="25" spans="1:7" ht="12.75" customHeight="1">
      <c r="A25" s="13" t="s">
        <v>668</v>
      </c>
      <c r="B25" s="14" t="s">
        <v>669</v>
      </c>
      <c r="C25" s="11" t="s">
        <v>670</v>
      </c>
      <c r="D25" s="11" t="s">
        <v>440</v>
      </c>
      <c r="E25" s="15">
        <v>1000</v>
      </c>
      <c r="F25" s="16">
        <v>6.17</v>
      </c>
      <c r="G25" s="17">
        <v>0.0025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672.59</v>
      </c>
      <c r="G26" s="19">
        <v>0.269</v>
      </c>
    </row>
    <row r="27" spans="1:7" ht="12.75" customHeight="1">
      <c r="A27" s="1"/>
      <c r="B27" s="20" t="s">
        <v>564</v>
      </c>
      <c r="C27" s="22" t="s">
        <v>1</v>
      </c>
      <c r="D27" s="22" t="s">
        <v>1</v>
      </c>
      <c r="E27" s="22" t="s">
        <v>1</v>
      </c>
      <c r="F27" s="23" t="s">
        <v>23</v>
      </c>
      <c r="G27" s="24" t="s">
        <v>23</v>
      </c>
    </row>
    <row r="28" spans="1:7" ht="12.7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23</v>
      </c>
      <c r="G28" s="24" t="s">
        <v>23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672.59</v>
      </c>
      <c r="G29" s="19">
        <v>0.269</v>
      </c>
    </row>
    <row r="30" spans="1:7" ht="12.75" customHeight="1">
      <c r="A30" s="1"/>
      <c r="B30" s="10" t="s">
        <v>15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"/>
      <c r="B31" s="10" t="s">
        <v>16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1024</v>
      </c>
      <c r="B32" s="14" t="s">
        <v>1025</v>
      </c>
      <c r="C32" s="11" t="s">
        <v>1026</v>
      </c>
      <c r="D32" s="11" t="s">
        <v>90</v>
      </c>
      <c r="E32" s="15">
        <v>290000</v>
      </c>
      <c r="F32" s="16">
        <v>293.95</v>
      </c>
      <c r="G32" s="17">
        <v>0.1175</v>
      </c>
    </row>
    <row r="33" spans="1:7" ht="12.75" customHeight="1">
      <c r="A33" s="13" t="s">
        <v>901</v>
      </c>
      <c r="B33" s="14" t="s">
        <v>902</v>
      </c>
      <c r="C33" s="11" t="s">
        <v>903</v>
      </c>
      <c r="D33" s="11" t="s">
        <v>56</v>
      </c>
      <c r="E33" s="15">
        <v>230000</v>
      </c>
      <c r="F33" s="16">
        <v>269.38</v>
      </c>
      <c r="G33" s="17">
        <v>0.1077</v>
      </c>
    </row>
    <row r="34" spans="1:7" ht="12.75" customHeight="1">
      <c r="A34" s="13" t="s">
        <v>1027</v>
      </c>
      <c r="B34" s="14" t="s">
        <v>1028</v>
      </c>
      <c r="C34" s="11" t="s">
        <v>1029</v>
      </c>
      <c r="D34" s="11" t="s">
        <v>86</v>
      </c>
      <c r="E34" s="15">
        <v>190000</v>
      </c>
      <c r="F34" s="16">
        <v>259.16</v>
      </c>
      <c r="G34" s="17">
        <v>0.1036</v>
      </c>
    </row>
    <row r="35" spans="1:7" ht="12.75" customHeight="1">
      <c r="A35" s="13" t="s">
        <v>751</v>
      </c>
      <c r="B35" s="14" t="s">
        <v>752</v>
      </c>
      <c r="C35" s="11" t="s">
        <v>753</v>
      </c>
      <c r="D35" s="11" t="s">
        <v>754</v>
      </c>
      <c r="E35" s="15">
        <v>200000</v>
      </c>
      <c r="F35" s="16">
        <v>237.37</v>
      </c>
      <c r="G35" s="17">
        <v>0.0949</v>
      </c>
    </row>
    <row r="36" spans="1:7" ht="12.75" customHeight="1">
      <c r="A36" s="13" t="s">
        <v>744</v>
      </c>
      <c r="B36" s="14" t="s">
        <v>745</v>
      </c>
      <c r="C36" s="11" t="s">
        <v>746</v>
      </c>
      <c r="D36" s="11" t="s">
        <v>747</v>
      </c>
      <c r="E36" s="15">
        <v>150000</v>
      </c>
      <c r="F36" s="16">
        <v>151.6</v>
      </c>
      <c r="G36" s="17">
        <v>0.0606</v>
      </c>
    </row>
    <row r="37" spans="1:7" ht="12.75" customHeight="1">
      <c r="A37" s="13" t="s">
        <v>852</v>
      </c>
      <c r="B37" s="14" t="s">
        <v>853</v>
      </c>
      <c r="C37" s="11" t="s">
        <v>854</v>
      </c>
      <c r="D37" s="11" t="s">
        <v>595</v>
      </c>
      <c r="E37" s="15">
        <v>150000</v>
      </c>
      <c r="F37" s="16">
        <v>150.77</v>
      </c>
      <c r="G37" s="17">
        <v>0.0603</v>
      </c>
    </row>
    <row r="38" spans="1:7" ht="12.75" customHeight="1">
      <c r="A38" s="13" t="s">
        <v>1030</v>
      </c>
      <c r="B38" s="14" t="s">
        <v>1031</v>
      </c>
      <c r="C38" s="11" t="s">
        <v>1032</v>
      </c>
      <c r="D38" s="11" t="s">
        <v>39</v>
      </c>
      <c r="E38" s="15">
        <v>100000</v>
      </c>
      <c r="F38" s="16">
        <v>104</v>
      </c>
      <c r="G38" s="17">
        <v>0.0416</v>
      </c>
    </row>
    <row r="39" spans="1:7" ht="12.75" customHeight="1">
      <c r="A39" s="13" t="s">
        <v>1033</v>
      </c>
      <c r="B39" s="14" t="s">
        <v>902</v>
      </c>
      <c r="C39" s="11" t="s">
        <v>1034</v>
      </c>
      <c r="D39" s="11" t="s">
        <v>56</v>
      </c>
      <c r="E39" s="15">
        <v>60000</v>
      </c>
      <c r="F39" s="16">
        <v>69.69</v>
      </c>
      <c r="G39" s="17">
        <v>0.0279</v>
      </c>
    </row>
    <row r="40" spans="1:7" ht="12.75" customHeight="1">
      <c r="A40" s="13" t="s">
        <v>1035</v>
      </c>
      <c r="B40" s="14" t="s">
        <v>1036</v>
      </c>
      <c r="C40" s="11" t="s">
        <v>1037</v>
      </c>
      <c r="D40" s="11" t="s">
        <v>56</v>
      </c>
      <c r="E40" s="15">
        <v>60000</v>
      </c>
      <c r="F40" s="16">
        <v>60.22</v>
      </c>
      <c r="G40" s="17">
        <v>0.0241</v>
      </c>
    </row>
    <row r="41" spans="1:7" ht="12.75" customHeight="1">
      <c r="A41" s="13" t="s">
        <v>1038</v>
      </c>
      <c r="B41" s="14" t="s">
        <v>1039</v>
      </c>
      <c r="C41" s="11" t="s">
        <v>1040</v>
      </c>
      <c r="D41" s="11" t="s">
        <v>39</v>
      </c>
      <c r="E41" s="15">
        <v>50000</v>
      </c>
      <c r="F41" s="16">
        <v>50.15</v>
      </c>
      <c r="G41" s="17">
        <v>0.02</v>
      </c>
    </row>
    <row r="42" spans="1:7" ht="12.75" customHeight="1">
      <c r="A42" s="13" t="s">
        <v>1041</v>
      </c>
      <c r="B42" s="14" t="s">
        <v>1042</v>
      </c>
      <c r="C42" s="11" t="s">
        <v>1043</v>
      </c>
      <c r="D42" s="11" t="s">
        <v>895</v>
      </c>
      <c r="E42" s="15">
        <v>40000</v>
      </c>
      <c r="F42" s="16">
        <v>48.97</v>
      </c>
      <c r="G42" s="17">
        <v>0.0196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1695.26</v>
      </c>
      <c r="G43" s="19">
        <v>0.6778</v>
      </c>
    </row>
    <row r="44" spans="1:7" ht="12.75" customHeight="1">
      <c r="A44" s="1"/>
      <c r="B44" s="20" t="s">
        <v>22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7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23</v>
      </c>
      <c r="G45" s="24" t="s">
        <v>23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1695.26</v>
      </c>
      <c r="G46" s="19">
        <v>0.6778</v>
      </c>
    </row>
    <row r="47" spans="1:7" ht="12.75" customHeight="1">
      <c r="A47" s="1"/>
      <c r="B47" s="10" t="s">
        <v>24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25</v>
      </c>
      <c r="B48" s="14" t="s">
        <v>26</v>
      </c>
      <c r="C48" s="11" t="s">
        <v>1</v>
      </c>
      <c r="D48" s="11" t="s">
        <v>27</v>
      </c>
      <c r="E48" s="15"/>
      <c r="F48" s="16">
        <v>53.98</v>
      </c>
      <c r="G48" s="17">
        <v>0.0216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53.98</v>
      </c>
      <c r="G49" s="19">
        <v>0.0216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53.98</v>
      </c>
      <c r="G50" s="19">
        <v>0.0216</v>
      </c>
    </row>
    <row r="51" spans="1:7" ht="12.75" customHeight="1">
      <c r="A51" s="1"/>
      <c r="B51" s="20" t="s">
        <v>28</v>
      </c>
      <c r="C51" s="11" t="s">
        <v>1</v>
      </c>
      <c r="D51" s="22" t="s">
        <v>1</v>
      </c>
      <c r="E51" s="11" t="s">
        <v>1</v>
      </c>
      <c r="F51" s="25">
        <v>80.09</v>
      </c>
      <c r="G51" s="19">
        <v>0.0316</v>
      </c>
    </row>
    <row r="52" spans="1:7" ht="12.75" customHeight="1">
      <c r="A52" s="1"/>
      <c r="B52" s="26" t="s">
        <v>29</v>
      </c>
      <c r="C52" s="27" t="s">
        <v>1</v>
      </c>
      <c r="D52" s="27" t="s">
        <v>1</v>
      </c>
      <c r="E52" s="27" t="s">
        <v>1</v>
      </c>
      <c r="F52" s="28">
        <v>2501.92</v>
      </c>
      <c r="G52" s="29">
        <v>1</v>
      </c>
    </row>
    <row r="53" spans="1:7" ht="12.75" customHeight="1">
      <c r="A53" s="1"/>
      <c r="B53" s="4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428</v>
      </c>
      <c r="C54" s="1"/>
      <c r="D54" s="1"/>
      <c r="E54" s="1"/>
      <c r="F54" s="1"/>
      <c r="G54" s="1"/>
    </row>
    <row r="55" spans="1:7" ht="12.75" customHeight="1">
      <c r="A55" s="1"/>
      <c r="B55" s="2" t="s">
        <v>30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1044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244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928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1045</v>
      </c>
      <c r="B7" s="14" t="s">
        <v>1046</v>
      </c>
      <c r="C7" s="11" t="s">
        <v>1047</v>
      </c>
      <c r="D7" s="11" t="s">
        <v>1</v>
      </c>
      <c r="E7" s="15">
        <v>32108.161</v>
      </c>
      <c r="F7" s="16">
        <v>1881.89</v>
      </c>
      <c r="G7" s="17">
        <v>0.9837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1881.89</v>
      </c>
      <c r="G8" s="19">
        <v>0.9837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1881.89</v>
      </c>
      <c r="G9" s="19">
        <v>0.9837</v>
      </c>
    </row>
    <row r="10" spans="1:7" ht="12.75" customHeight="1">
      <c r="A10" s="1"/>
      <c r="B10" s="20" t="s">
        <v>28</v>
      </c>
      <c r="C10" s="11" t="s">
        <v>1</v>
      </c>
      <c r="D10" s="22" t="s">
        <v>1</v>
      </c>
      <c r="E10" s="11" t="s">
        <v>1</v>
      </c>
      <c r="F10" s="25">
        <v>31.2</v>
      </c>
      <c r="G10" s="19">
        <v>0.0163</v>
      </c>
    </row>
    <row r="11" spans="1:7" ht="12.75" customHeight="1">
      <c r="A11" s="1"/>
      <c r="B11" s="26" t="s">
        <v>29</v>
      </c>
      <c r="C11" s="27" t="s">
        <v>1</v>
      </c>
      <c r="D11" s="27" t="s">
        <v>1</v>
      </c>
      <c r="E11" s="27" t="s">
        <v>1</v>
      </c>
      <c r="F11" s="28">
        <v>1913.09</v>
      </c>
      <c r="G11" s="29">
        <v>1</v>
      </c>
    </row>
    <row r="12" spans="1:7" ht="12.75" customHeight="1">
      <c r="A12" s="1"/>
      <c r="B12" s="4" t="s">
        <v>1</v>
      </c>
      <c r="C12" s="1"/>
      <c r="D12" s="1"/>
      <c r="E12" s="1"/>
      <c r="F12" s="1"/>
      <c r="G12" s="1"/>
    </row>
    <row r="13" spans="1:7" ht="12.75" customHeight="1">
      <c r="A13" s="1"/>
      <c r="B13" s="2" t="s">
        <v>27</v>
      </c>
      <c r="C13" s="1"/>
      <c r="D13" s="1"/>
      <c r="E13" s="1"/>
      <c r="F13" s="34"/>
      <c r="G13" s="35"/>
    </row>
    <row r="14" spans="1:7" ht="12.75" customHeight="1">
      <c r="A14" s="1"/>
      <c r="B14" s="2" t="s">
        <v>1</v>
      </c>
      <c r="C14" s="1"/>
      <c r="D14" s="1"/>
      <c r="E14" s="1"/>
      <c r="F14" s="34"/>
      <c r="G14" s="34"/>
    </row>
    <row r="15" spans="1:7" ht="12.75" customHeight="1">
      <c r="A15" s="1"/>
      <c r="B15" s="2" t="s">
        <v>1</v>
      </c>
      <c r="C15" s="1"/>
      <c r="D15" s="1"/>
      <c r="E15" s="1"/>
      <c r="F15" s="34"/>
      <c r="G15" s="34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1048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1049</v>
      </c>
      <c r="B7" s="14" t="s">
        <v>1050</v>
      </c>
      <c r="C7" s="11" t="s">
        <v>1</v>
      </c>
      <c r="D7" s="11" t="s">
        <v>1</v>
      </c>
      <c r="E7" s="15">
        <v>13000</v>
      </c>
      <c r="F7" s="16">
        <v>72.64</v>
      </c>
      <c r="G7" s="17">
        <v>0.0497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72.64</v>
      </c>
      <c r="G8" s="19">
        <v>0.0497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72.64</v>
      </c>
      <c r="G9" s="19">
        <v>0.0497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1051</v>
      </c>
      <c r="B12" s="14" t="s">
        <v>1052</v>
      </c>
      <c r="C12" s="11" t="s">
        <v>1053</v>
      </c>
      <c r="D12" s="11" t="s">
        <v>56</v>
      </c>
      <c r="E12" s="15">
        <v>190000</v>
      </c>
      <c r="F12" s="16">
        <v>191.47</v>
      </c>
      <c r="G12" s="17">
        <v>0.131</v>
      </c>
    </row>
    <row r="13" spans="1:7" ht="12.75" customHeight="1">
      <c r="A13" s="13" t="s">
        <v>1054</v>
      </c>
      <c r="B13" s="14" t="s">
        <v>752</v>
      </c>
      <c r="C13" s="11" t="s">
        <v>1055</v>
      </c>
      <c r="D13" s="11" t="s">
        <v>883</v>
      </c>
      <c r="E13" s="15">
        <v>150000</v>
      </c>
      <c r="F13" s="16">
        <v>182.08</v>
      </c>
      <c r="G13" s="17">
        <v>0.1246</v>
      </c>
    </row>
    <row r="14" spans="1:7" ht="12.75" customHeight="1">
      <c r="A14" s="13" t="s">
        <v>1056</v>
      </c>
      <c r="B14" s="14" t="s">
        <v>902</v>
      </c>
      <c r="C14" s="11" t="s">
        <v>1057</v>
      </c>
      <c r="D14" s="11" t="s">
        <v>56</v>
      </c>
      <c r="E14" s="15">
        <v>150000</v>
      </c>
      <c r="F14" s="16">
        <v>174.99</v>
      </c>
      <c r="G14" s="17">
        <v>0.1197</v>
      </c>
    </row>
    <row r="15" spans="1:7" ht="12.75" customHeight="1">
      <c r="A15" s="13" t="s">
        <v>1058</v>
      </c>
      <c r="B15" s="14" t="s">
        <v>897</v>
      </c>
      <c r="C15" s="11" t="s">
        <v>1059</v>
      </c>
      <c r="D15" s="11" t="s">
        <v>56</v>
      </c>
      <c r="E15" s="15">
        <v>150000</v>
      </c>
      <c r="F15" s="16">
        <v>174.99</v>
      </c>
      <c r="G15" s="17">
        <v>0.1197</v>
      </c>
    </row>
    <row r="16" spans="1:7" ht="12.75" customHeight="1">
      <c r="A16" s="13" t="s">
        <v>1024</v>
      </c>
      <c r="B16" s="14" t="s">
        <v>1025</v>
      </c>
      <c r="C16" s="11" t="s">
        <v>1026</v>
      </c>
      <c r="D16" s="11" t="s">
        <v>90</v>
      </c>
      <c r="E16" s="15">
        <v>150000</v>
      </c>
      <c r="F16" s="16">
        <v>152.04</v>
      </c>
      <c r="G16" s="17">
        <v>0.104</v>
      </c>
    </row>
    <row r="17" spans="1:7" ht="12.75" customHeight="1">
      <c r="A17" s="13" t="s">
        <v>83</v>
      </c>
      <c r="B17" s="14" t="s">
        <v>84</v>
      </c>
      <c r="C17" s="11" t="s">
        <v>85</v>
      </c>
      <c r="D17" s="11" t="s">
        <v>86</v>
      </c>
      <c r="E17" s="15">
        <v>100000</v>
      </c>
      <c r="F17" s="16">
        <v>100.29</v>
      </c>
      <c r="G17" s="17">
        <v>0.0686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975.86</v>
      </c>
      <c r="G18" s="19">
        <v>0.6676</v>
      </c>
    </row>
    <row r="19" spans="1:7" ht="12.7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96</v>
      </c>
      <c r="B20" s="14" t="s">
        <v>97</v>
      </c>
      <c r="C20" s="11" t="s">
        <v>98</v>
      </c>
      <c r="D20" s="11" t="s">
        <v>2034</v>
      </c>
      <c r="E20" s="15">
        <v>150000</v>
      </c>
      <c r="F20" s="16">
        <v>153.42</v>
      </c>
      <c r="G20" s="17">
        <v>0.105</v>
      </c>
    </row>
    <row r="21" spans="1:7" ht="12.75" customHeight="1">
      <c r="A21" s="13" t="s">
        <v>755</v>
      </c>
      <c r="B21" s="14" t="s">
        <v>756</v>
      </c>
      <c r="C21" s="11" t="s">
        <v>757</v>
      </c>
      <c r="D21" s="11" t="s">
        <v>754</v>
      </c>
      <c r="E21" s="15">
        <v>120000</v>
      </c>
      <c r="F21" s="16">
        <v>144.25</v>
      </c>
      <c r="G21" s="17">
        <v>0.0987</v>
      </c>
    </row>
    <row r="22" spans="1:7" ht="12.75" customHeight="1">
      <c r="A22" s="13" t="s">
        <v>1060</v>
      </c>
      <c r="B22" s="14" t="s">
        <v>1061</v>
      </c>
      <c r="C22" s="11" t="s">
        <v>1062</v>
      </c>
      <c r="D22" s="11" t="s">
        <v>1063</v>
      </c>
      <c r="E22" s="15">
        <v>50000</v>
      </c>
      <c r="F22" s="16">
        <v>50.74</v>
      </c>
      <c r="G22" s="17">
        <v>0.0347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348.41</v>
      </c>
      <c r="G23" s="19">
        <v>0.2384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1324.27</v>
      </c>
      <c r="G24" s="19">
        <v>0.906</v>
      </c>
    </row>
    <row r="25" spans="1:7" ht="12.7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35.99</v>
      </c>
      <c r="G26" s="17">
        <v>0.0246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35.99</v>
      </c>
      <c r="G27" s="19">
        <v>0.0246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35.99</v>
      </c>
      <c r="G28" s="19">
        <v>0.0246</v>
      </c>
    </row>
    <row r="29" spans="1:7" ht="12.7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28.54</v>
      </c>
      <c r="G29" s="19">
        <v>0.0197</v>
      </c>
    </row>
    <row r="30" spans="1:7" ht="12.7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1461.44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428</v>
      </c>
      <c r="C32" s="1"/>
      <c r="D32" s="1"/>
      <c r="E32" s="1"/>
      <c r="F32" s="1"/>
      <c r="G32" s="1"/>
    </row>
    <row r="33" spans="1:7" ht="12.75" customHeight="1">
      <c r="A33" s="1"/>
      <c r="B33" s="2" t="s">
        <v>30</v>
      </c>
      <c r="C33" s="1"/>
      <c r="D33" s="1"/>
      <c r="E33" s="1"/>
      <c r="F33" s="1"/>
      <c r="G33" s="1"/>
    </row>
    <row r="34" spans="1:7" ht="12.75" customHeight="1">
      <c r="A34" s="1"/>
      <c r="B34" s="2" t="s">
        <v>113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1064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1065</v>
      </c>
      <c r="B7" s="14" t="s">
        <v>1066</v>
      </c>
      <c r="C7" s="11" t="s">
        <v>1</v>
      </c>
      <c r="D7" s="11" t="s">
        <v>1</v>
      </c>
      <c r="E7" s="15">
        <v>7000</v>
      </c>
      <c r="F7" s="16">
        <v>36.09</v>
      </c>
      <c r="G7" s="17">
        <v>0.0473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36.09</v>
      </c>
      <c r="G8" s="19">
        <v>0.0473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36.09</v>
      </c>
      <c r="G9" s="19">
        <v>0.0473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1051</v>
      </c>
      <c r="B12" s="14" t="s">
        <v>1052</v>
      </c>
      <c r="C12" s="11" t="s">
        <v>1053</v>
      </c>
      <c r="D12" s="11" t="s">
        <v>56</v>
      </c>
      <c r="E12" s="15">
        <v>130000</v>
      </c>
      <c r="F12" s="16">
        <v>131.01</v>
      </c>
      <c r="G12" s="17">
        <v>0.1719</v>
      </c>
    </row>
    <row r="13" spans="1:7" ht="12.75" customHeight="1">
      <c r="A13" s="13" t="s">
        <v>1024</v>
      </c>
      <c r="B13" s="14" t="s">
        <v>1025</v>
      </c>
      <c r="C13" s="11" t="s">
        <v>1026</v>
      </c>
      <c r="D13" s="11" t="s">
        <v>90</v>
      </c>
      <c r="E13" s="15">
        <v>120000</v>
      </c>
      <c r="F13" s="16">
        <v>121.64</v>
      </c>
      <c r="G13" s="17">
        <v>0.1596</v>
      </c>
    </row>
    <row r="14" spans="1:7" ht="12.75" customHeight="1">
      <c r="A14" s="13" t="s">
        <v>899</v>
      </c>
      <c r="B14" s="14" t="s">
        <v>752</v>
      </c>
      <c r="C14" s="11" t="s">
        <v>900</v>
      </c>
      <c r="D14" s="11" t="s">
        <v>754</v>
      </c>
      <c r="E14" s="15">
        <v>100000</v>
      </c>
      <c r="F14" s="16">
        <v>118.48</v>
      </c>
      <c r="G14" s="17">
        <v>0.1555</v>
      </c>
    </row>
    <row r="15" spans="1:7" ht="12.75" customHeight="1">
      <c r="A15" s="13" t="s">
        <v>83</v>
      </c>
      <c r="B15" s="14" t="s">
        <v>84</v>
      </c>
      <c r="C15" s="11" t="s">
        <v>85</v>
      </c>
      <c r="D15" s="11" t="s">
        <v>86</v>
      </c>
      <c r="E15" s="15">
        <v>100000</v>
      </c>
      <c r="F15" s="16">
        <v>100.29</v>
      </c>
      <c r="G15" s="17">
        <v>0.1316</v>
      </c>
    </row>
    <row r="16" spans="1:7" ht="12.75" customHeight="1">
      <c r="A16" s="13" t="s">
        <v>1067</v>
      </c>
      <c r="B16" s="14" t="s">
        <v>1068</v>
      </c>
      <c r="C16" s="11" t="s">
        <v>1069</v>
      </c>
      <c r="D16" s="11" t="s">
        <v>39</v>
      </c>
      <c r="E16" s="15">
        <v>20000</v>
      </c>
      <c r="F16" s="16">
        <v>20.47</v>
      </c>
      <c r="G16" s="17">
        <v>0.0269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491.89</v>
      </c>
      <c r="G17" s="19">
        <v>0.6455</v>
      </c>
    </row>
    <row r="18" spans="1:7" ht="12.75" customHeight="1">
      <c r="A18" s="1"/>
      <c r="B18" s="10" t="s">
        <v>22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755</v>
      </c>
      <c r="B19" s="14" t="s">
        <v>756</v>
      </c>
      <c r="C19" s="11" t="s">
        <v>757</v>
      </c>
      <c r="D19" s="11" t="s">
        <v>754</v>
      </c>
      <c r="E19" s="15">
        <v>80000</v>
      </c>
      <c r="F19" s="16">
        <v>96.16</v>
      </c>
      <c r="G19" s="17">
        <v>0.1262</v>
      </c>
    </row>
    <row r="20" spans="1:7" ht="12.75" customHeight="1">
      <c r="A20" s="13" t="s">
        <v>1060</v>
      </c>
      <c r="B20" s="14" t="s">
        <v>1061</v>
      </c>
      <c r="C20" s="11" t="s">
        <v>1062</v>
      </c>
      <c r="D20" s="11" t="s">
        <v>1063</v>
      </c>
      <c r="E20" s="15">
        <v>70000</v>
      </c>
      <c r="F20" s="16">
        <v>71.03</v>
      </c>
      <c r="G20" s="17">
        <v>0.0932</v>
      </c>
    </row>
    <row r="21" spans="1:7" ht="12.75" customHeight="1">
      <c r="A21" s="13" t="s">
        <v>1070</v>
      </c>
      <c r="B21" s="14" t="s">
        <v>756</v>
      </c>
      <c r="C21" s="11" t="s">
        <v>1071</v>
      </c>
      <c r="D21" s="11" t="s">
        <v>754</v>
      </c>
      <c r="E21" s="15">
        <v>10000</v>
      </c>
      <c r="F21" s="16">
        <v>12.01</v>
      </c>
      <c r="G21" s="17">
        <v>0.0158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179.2</v>
      </c>
      <c r="G22" s="19">
        <v>0.2352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671.09</v>
      </c>
      <c r="G23" s="19">
        <v>0.8807</v>
      </c>
    </row>
    <row r="24" spans="1:7" ht="12.75" customHeight="1">
      <c r="A24" s="1"/>
      <c r="B24" s="10" t="s">
        <v>24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25</v>
      </c>
      <c r="B25" s="14" t="s">
        <v>26</v>
      </c>
      <c r="C25" s="11" t="s">
        <v>1</v>
      </c>
      <c r="D25" s="11" t="s">
        <v>27</v>
      </c>
      <c r="E25" s="15"/>
      <c r="F25" s="16">
        <v>37.99</v>
      </c>
      <c r="G25" s="17">
        <v>0.0498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37.99</v>
      </c>
      <c r="G26" s="19">
        <v>0.0498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37.99</v>
      </c>
      <c r="G27" s="19">
        <v>0.0498</v>
      </c>
    </row>
    <row r="28" spans="1:7" ht="12.75" customHeight="1">
      <c r="A28" s="1"/>
      <c r="B28" s="20" t="s">
        <v>28</v>
      </c>
      <c r="C28" s="11" t="s">
        <v>1</v>
      </c>
      <c r="D28" s="22" t="s">
        <v>1</v>
      </c>
      <c r="E28" s="11" t="s">
        <v>1</v>
      </c>
      <c r="F28" s="25">
        <v>17.01</v>
      </c>
      <c r="G28" s="19">
        <v>0.0222</v>
      </c>
    </row>
    <row r="29" spans="1:7" ht="12.75" customHeight="1">
      <c r="A29" s="1"/>
      <c r="B29" s="26" t="s">
        <v>29</v>
      </c>
      <c r="C29" s="27" t="s">
        <v>1</v>
      </c>
      <c r="D29" s="27" t="s">
        <v>1</v>
      </c>
      <c r="E29" s="27" t="s">
        <v>1</v>
      </c>
      <c r="F29" s="28">
        <v>762.18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428</v>
      </c>
      <c r="C31" s="1"/>
      <c r="D31" s="1"/>
      <c r="E31" s="1"/>
      <c r="F31" s="1"/>
      <c r="G31" s="1"/>
    </row>
    <row r="32" spans="1:7" ht="12.75" customHeight="1">
      <c r="A32" s="1"/>
      <c r="B32" s="2" t="s">
        <v>30</v>
      </c>
      <c r="C32" s="1"/>
      <c r="D32" s="1"/>
      <c r="E32" s="1"/>
      <c r="F32" s="1"/>
      <c r="G32" s="1"/>
    </row>
    <row r="33" spans="1:7" ht="12.75" customHeight="1">
      <c r="A33" s="1"/>
      <c r="B33" s="2" t="s">
        <v>113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31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32</v>
      </c>
      <c r="B7" s="14" t="s">
        <v>33</v>
      </c>
      <c r="C7" s="11" t="s">
        <v>1</v>
      </c>
      <c r="D7" s="11" t="s">
        <v>1</v>
      </c>
      <c r="E7" s="15">
        <v>1500</v>
      </c>
      <c r="F7" s="16">
        <v>19.74</v>
      </c>
      <c r="G7" s="17">
        <v>0.0846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19.74</v>
      </c>
      <c r="G8" s="19">
        <v>0.0846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19.74</v>
      </c>
      <c r="G9" s="19">
        <v>0.0846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34</v>
      </c>
      <c r="B12" s="14" t="s">
        <v>2039</v>
      </c>
      <c r="C12" s="11" t="s">
        <v>35</v>
      </c>
      <c r="D12" s="11" t="s">
        <v>19</v>
      </c>
      <c r="E12" s="15">
        <v>170000</v>
      </c>
      <c r="F12" s="16">
        <v>173.37</v>
      </c>
      <c r="G12" s="17">
        <v>0.7432</v>
      </c>
    </row>
    <row r="13" spans="1:7" ht="12.75" customHeight="1">
      <c r="A13" s="13" t="s">
        <v>36</v>
      </c>
      <c r="B13" s="14" t="s">
        <v>37</v>
      </c>
      <c r="C13" s="11" t="s">
        <v>38</v>
      </c>
      <c r="D13" s="11" t="s">
        <v>39</v>
      </c>
      <c r="E13" s="15">
        <v>10000</v>
      </c>
      <c r="F13" s="16">
        <v>10.62</v>
      </c>
      <c r="G13" s="17">
        <v>0.0455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183.99</v>
      </c>
      <c r="G14" s="19">
        <v>0.7887</v>
      </c>
    </row>
    <row r="15" spans="1:7" ht="12.75" customHeight="1">
      <c r="A15" s="1"/>
      <c r="B15" s="20" t="s">
        <v>22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23</v>
      </c>
      <c r="G16" s="24" t="s">
        <v>23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183.99</v>
      </c>
      <c r="G17" s="19">
        <v>0.7887</v>
      </c>
    </row>
    <row r="18" spans="1:7" ht="12.75" customHeight="1">
      <c r="A18" s="1"/>
      <c r="B18" s="10" t="s">
        <v>24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25</v>
      </c>
      <c r="B19" s="14" t="s">
        <v>26</v>
      </c>
      <c r="C19" s="11" t="s">
        <v>1</v>
      </c>
      <c r="D19" s="11" t="s">
        <v>27</v>
      </c>
      <c r="E19" s="15"/>
      <c r="F19" s="16">
        <v>23.99</v>
      </c>
      <c r="G19" s="17">
        <v>0.1028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23.99</v>
      </c>
      <c r="G20" s="19">
        <v>0.1028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23.99</v>
      </c>
      <c r="G21" s="19">
        <v>0.1028</v>
      </c>
    </row>
    <row r="22" spans="1:7" ht="12.75" customHeight="1">
      <c r="A22" s="1"/>
      <c r="B22" s="20" t="s">
        <v>28</v>
      </c>
      <c r="C22" s="11" t="s">
        <v>1</v>
      </c>
      <c r="D22" s="22" t="s">
        <v>1</v>
      </c>
      <c r="E22" s="11" t="s">
        <v>1</v>
      </c>
      <c r="F22" s="25">
        <v>5.56</v>
      </c>
      <c r="G22" s="19">
        <v>0.0239</v>
      </c>
    </row>
    <row r="23" spans="1:7" ht="12.75" customHeight="1">
      <c r="A23" s="1"/>
      <c r="B23" s="26" t="s">
        <v>29</v>
      </c>
      <c r="C23" s="27" t="s">
        <v>1</v>
      </c>
      <c r="D23" s="27" t="s">
        <v>1</v>
      </c>
      <c r="E23" s="27" t="s">
        <v>1</v>
      </c>
      <c r="F23" s="28">
        <v>233.28</v>
      </c>
      <c r="G23" s="29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27</v>
      </c>
      <c r="C25" s="1"/>
      <c r="D25" s="1"/>
      <c r="E25" s="1"/>
      <c r="F25" s="1"/>
      <c r="G25" s="1"/>
    </row>
    <row r="26" spans="1:7" ht="12.75" customHeight="1">
      <c r="A26" s="1"/>
      <c r="B26" s="2" t="s">
        <v>30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1072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215</v>
      </c>
      <c r="F7" s="16">
        <v>2.59</v>
      </c>
      <c r="G7" s="17">
        <v>0.0444</v>
      </c>
    </row>
    <row r="8" spans="1:7" ht="12.75" customHeight="1">
      <c r="A8" s="13" t="s">
        <v>494</v>
      </c>
      <c r="B8" s="14" t="s">
        <v>495</v>
      </c>
      <c r="C8" s="11" t="s">
        <v>496</v>
      </c>
      <c r="D8" s="11" t="s">
        <v>497</v>
      </c>
      <c r="E8" s="15">
        <v>200</v>
      </c>
      <c r="F8" s="16">
        <v>1.26</v>
      </c>
      <c r="G8" s="17">
        <v>0.0216</v>
      </c>
    </row>
    <row r="9" spans="1:7" ht="12.75" customHeight="1">
      <c r="A9" s="13" t="s">
        <v>655</v>
      </c>
      <c r="B9" s="14" t="s">
        <v>656</v>
      </c>
      <c r="C9" s="11" t="s">
        <v>657</v>
      </c>
      <c r="D9" s="11" t="s">
        <v>480</v>
      </c>
      <c r="E9" s="15">
        <v>600</v>
      </c>
      <c r="F9" s="16">
        <v>1.08</v>
      </c>
      <c r="G9" s="17">
        <v>0.0184</v>
      </c>
    </row>
    <row r="10" spans="1:7" ht="12.75" customHeight="1">
      <c r="A10" s="13" t="s">
        <v>437</v>
      </c>
      <c r="B10" s="14" t="s">
        <v>438</v>
      </c>
      <c r="C10" s="11" t="s">
        <v>439</v>
      </c>
      <c r="D10" s="11" t="s">
        <v>440</v>
      </c>
      <c r="E10" s="15">
        <v>100</v>
      </c>
      <c r="F10" s="16">
        <v>1.01</v>
      </c>
      <c r="G10" s="17">
        <v>0.0173</v>
      </c>
    </row>
    <row r="11" spans="1:7" ht="12.75" customHeight="1">
      <c r="A11" s="13" t="s">
        <v>456</v>
      </c>
      <c r="B11" s="14" t="s">
        <v>457</v>
      </c>
      <c r="C11" s="11" t="s">
        <v>458</v>
      </c>
      <c r="D11" s="11" t="s">
        <v>436</v>
      </c>
      <c r="E11" s="15">
        <v>125</v>
      </c>
      <c r="F11" s="16">
        <v>0.9</v>
      </c>
      <c r="G11" s="17">
        <v>0.0154</v>
      </c>
    </row>
    <row r="12" spans="1:7" ht="12.75" customHeight="1">
      <c r="A12" s="13" t="s">
        <v>652</v>
      </c>
      <c r="B12" s="14" t="s">
        <v>653</v>
      </c>
      <c r="C12" s="11" t="s">
        <v>654</v>
      </c>
      <c r="D12" s="11" t="s">
        <v>497</v>
      </c>
      <c r="E12" s="15">
        <v>15</v>
      </c>
      <c r="F12" s="16">
        <v>0.71</v>
      </c>
      <c r="G12" s="17">
        <v>0.0121</v>
      </c>
    </row>
    <row r="13" spans="1:7" ht="12.75" customHeight="1">
      <c r="A13" s="13" t="s">
        <v>470</v>
      </c>
      <c r="B13" s="14" t="s">
        <v>471</v>
      </c>
      <c r="C13" s="11" t="s">
        <v>472</v>
      </c>
      <c r="D13" s="11" t="s">
        <v>448</v>
      </c>
      <c r="E13" s="15">
        <v>70</v>
      </c>
      <c r="F13" s="16">
        <v>0.62</v>
      </c>
      <c r="G13" s="17">
        <v>0.0107</v>
      </c>
    </row>
    <row r="14" spans="1:7" ht="12.75" customHeight="1">
      <c r="A14" s="13" t="s">
        <v>453</v>
      </c>
      <c r="B14" s="14" t="s">
        <v>454</v>
      </c>
      <c r="C14" s="11" t="s">
        <v>455</v>
      </c>
      <c r="D14" s="11" t="s">
        <v>440</v>
      </c>
      <c r="E14" s="15">
        <v>25</v>
      </c>
      <c r="F14" s="16">
        <v>0.59</v>
      </c>
      <c r="G14" s="17">
        <v>0.0101</v>
      </c>
    </row>
    <row r="15" spans="1:7" ht="12.75" customHeight="1">
      <c r="A15" s="13" t="s">
        <v>477</v>
      </c>
      <c r="B15" s="14" t="s">
        <v>478</v>
      </c>
      <c r="C15" s="11" t="s">
        <v>479</v>
      </c>
      <c r="D15" s="11" t="s">
        <v>480</v>
      </c>
      <c r="E15" s="15">
        <v>130</v>
      </c>
      <c r="F15" s="16">
        <v>0.59</v>
      </c>
      <c r="G15" s="17">
        <v>0.0101</v>
      </c>
    </row>
    <row r="16" spans="1:7" ht="12.75" customHeight="1">
      <c r="A16" s="13" t="s">
        <v>491</v>
      </c>
      <c r="B16" s="14" t="s">
        <v>492</v>
      </c>
      <c r="C16" s="11" t="s">
        <v>493</v>
      </c>
      <c r="D16" s="11" t="s">
        <v>436</v>
      </c>
      <c r="E16" s="15">
        <v>50</v>
      </c>
      <c r="F16" s="16">
        <v>0.55</v>
      </c>
      <c r="G16" s="17">
        <v>0.0095</v>
      </c>
    </row>
    <row r="17" spans="1:7" ht="12.75" customHeight="1">
      <c r="A17" s="13" t="s">
        <v>441</v>
      </c>
      <c r="B17" s="14" t="s">
        <v>442</v>
      </c>
      <c r="C17" s="11" t="s">
        <v>443</v>
      </c>
      <c r="D17" s="11" t="s">
        <v>444</v>
      </c>
      <c r="E17" s="15">
        <v>10</v>
      </c>
      <c r="F17" s="16">
        <v>0.13</v>
      </c>
      <c r="G17" s="17">
        <v>0.0022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10.03</v>
      </c>
      <c r="G18" s="19">
        <v>0.1718</v>
      </c>
    </row>
    <row r="19" spans="1:7" ht="12.75" customHeight="1">
      <c r="A19" s="1"/>
      <c r="B19" s="20" t="s">
        <v>564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10.03</v>
      </c>
      <c r="G21" s="19">
        <v>0.1718</v>
      </c>
    </row>
    <row r="22" spans="1:7" ht="12.75" customHeight="1">
      <c r="A22" s="1"/>
      <c r="B22" s="10" t="s">
        <v>15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16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390</v>
      </c>
      <c r="B24" s="14" t="s">
        <v>2046</v>
      </c>
      <c r="C24" s="11" t="s">
        <v>391</v>
      </c>
      <c r="D24" s="11" t="s">
        <v>19</v>
      </c>
      <c r="E24" s="15">
        <v>34000</v>
      </c>
      <c r="F24" s="16">
        <v>34.75</v>
      </c>
      <c r="G24" s="17">
        <v>0.5944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34.75</v>
      </c>
      <c r="G25" s="19">
        <v>0.5944</v>
      </c>
    </row>
    <row r="26" spans="1:7" ht="12.75" customHeight="1">
      <c r="A26" s="1"/>
      <c r="B26" s="20" t="s">
        <v>22</v>
      </c>
      <c r="C26" s="22" t="s">
        <v>1</v>
      </c>
      <c r="D26" s="22" t="s">
        <v>1</v>
      </c>
      <c r="E26" s="22" t="s">
        <v>1</v>
      </c>
      <c r="F26" s="23" t="s">
        <v>23</v>
      </c>
      <c r="G26" s="24" t="s">
        <v>23</v>
      </c>
    </row>
    <row r="27" spans="1:7" ht="12.75" customHeight="1">
      <c r="A27" s="1"/>
      <c r="B27" s="20" t="s">
        <v>13</v>
      </c>
      <c r="C27" s="22" t="s">
        <v>1</v>
      </c>
      <c r="D27" s="22" t="s">
        <v>1</v>
      </c>
      <c r="E27" s="22" t="s">
        <v>1</v>
      </c>
      <c r="F27" s="23" t="s">
        <v>23</v>
      </c>
      <c r="G27" s="24" t="s">
        <v>23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34.75</v>
      </c>
      <c r="G28" s="19">
        <v>0.5944</v>
      </c>
    </row>
    <row r="29" spans="1:7" ht="12.75" customHeight="1">
      <c r="A29" s="1"/>
      <c r="B29" s="10" t="s">
        <v>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25</v>
      </c>
      <c r="B30" s="14" t="s">
        <v>26</v>
      </c>
      <c r="C30" s="11" t="s">
        <v>1</v>
      </c>
      <c r="D30" s="11" t="s">
        <v>27</v>
      </c>
      <c r="E30" s="15"/>
      <c r="F30" s="16">
        <v>17.99</v>
      </c>
      <c r="G30" s="17">
        <v>0.3078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17.99</v>
      </c>
      <c r="G31" s="19">
        <v>0.3078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17.99</v>
      </c>
      <c r="G32" s="19">
        <v>0.3078</v>
      </c>
    </row>
    <row r="33" spans="1:7" ht="12.75" customHeight="1">
      <c r="A33" s="1"/>
      <c r="B33" s="20" t="s">
        <v>28</v>
      </c>
      <c r="C33" s="11" t="s">
        <v>1</v>
      </c>
      <c r="D33" s="22" t="s">
        <v>1</v>
      </c>
      <c r="E33" s="11" t="s">
        <v>1</v>
      </c>
      <c r="F33" s="25">
        <v>-4.32</v>
      </c>
      <c r="G33" s="19">
        <v>-0.074</v>
      </c>
    </row>
    <row r="34" spans="1:7" ht="12.75" customHeight="1">
      <c r="A34" s="1"/>
      <c r="B34" s="26" t="s">
        <v>29</v>
      </c>
      <c r="C34" s="27" t="s">
        <v>1</v>
      </c>
      <c r="D34" s="27" t="s">
        <v>1</v>
      </c>
      <c r="E34" s="27" t="s">
        <v>1</v>
      </c>
      <c r="F34" s="28">
        <v>58.45</v>
      </c>
      <c r="G34" s="29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27</v>
      </c>
      <c r="C36" s="1"/>
      <c r="D36" s="1"/>
      <c r="E36" s="1"/>
      <c r="F36" s="1"/>
      <c r="G36" s="1"/>
    </row>
    <row r="37" spans="1:7" ht="12.75" customHeight="1">
      <c r="A37" s="1"/>
      <c r="B37" s="2"/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25">
      <selection activeCell="D27" sqref="D2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1073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1074</v>
      </c>
      <c r="B7" s="14" t="s">
        <v>1075</v>
      </c>
      <c r="C7" s="11" t="s">
        <v>1076</v>
      </c>
      <c r="D7" s="11" t="s">
        <v>39</v>
      </c>
      <c r="E7" s="15">
        <v>12500000</v>
      </c>
      <c r="F7" s="16">
        <v>12524.06</v>
      </c>
      <c r="G7" s="17">
        <v>0.0606</v>
      </c>
    </row>
    <row r="8" spans="1:7" ht="12.75" customHeight="1">
      <c r="A8" s="13" t="s">
        <v>1077</v>
      </c>
      <c r="B8" s="14" t="s">
        <v>296</v>
      </c>
      <c r="C8" s="11" t="s">
        <v>1078</v>
      </c>
      <c r="D8" s="11" t="s">
        <v>39</v>
      </c>
      <c r="E8" s="15">
        <v>10500000</v>
      </c>
      <c r="F8" s="16">
        <v>10828.03</v>
      </c>
      <c r="G8" s="17">
        <v>0.0524</v>
      </c>
    </row>
    <row r="9" spans="1:7" ht="12.75" customHeight="1">
      <c r="A9" s="13" t="s">
        <v>1079</v>
      </c>
      <c r="B9" s="14" t="s">
        <v>1080</v>
      </c>
      <c r="C9" s="11" t="s">
        <v>1081</v>
      </c>
      <c r="D9" s="11" t="s">
        <v>39</v>
      </c>
      <c r="E9" s="15">
        <v>10500000</v>
      </c>
      <c r="F9" s="16">
        <v>10419.99</v>
      </c>
      <c r="G9" s="17">
        <v>0.0504</v>
      </c>
    </row>
    <row r="10" spans="1:7" ht="12.75" customHeight="1">
      <c r="A10" s="13" t="s">
        <v>292</v>
      </c>
      <c r="B10" s="14" t="s">
        <v>293</v>
      </c>
      <c r="C10" s="11" t="s">
        <v>294</v>
      </c>
      <c r="D10" s="11" t="s">
        <v>39</v>
      </c>
      <c r="E10" s="15">
        <v>10000000</v>
      </c>
      <c r="F10" s="16">
        <v>10379.33</v>
      </c>
      <c r="G10" s="17">
        <v>0.0502</v>
      </c>
    </row>
    <row r="11" spans="1:7" ht="12.75" customHeight="1">
      <c r="A11" s="13" t="s">
        <v>346</v>
      </c>
      <c r="B11" s="14" t="s">
        <v>347</v>
      </c>
      <c r="C11" s="11" t="s">
        <v>348</v>
      </c>
      <c r="D11" s="11" t="s">
        <v>279</v>
      </c>
      <c r="E11" s="15">
        <v>10000000</v>
      </c>
      <c r="F11" s="16">
        <v>9938.8</v>
      </c>
      <c r="G11" s="17">
        <v>0.0481</v>
      </c>
    </row>
    <row r="12" spans="1:7" ht="12.75" customHeight="1">
      <c r="A12" s="13" t="s">
        <v>1082</v>
      </c>
      <c r="B12" s="14" t="s">
        <v>2044</v>
      </c>
      <c r="C12" s="11" t="s">
        <v>1083</v>
      </c>
      <c r="D12" s="11" t="s">
        <v>19</v>
      </c>
      <c r="E12" s="15">
        <v>7500000</v>
      </c>
      <c r="F12" s="16">
        <v>7837.35</v>
      </c>
      <c r="G12" s="17">
        <v>0.0379</v>
      </c>
    </row>
    <row r="13" spans="1:7" ht="12.75" customHeight="1">
      <c r="A13" s="13" t="s">
        <v>576</v>
      </c>
      <c r="B13" s="14" t="s">
        <v>577</v>
      </c>
      <c r="C13" s="11" t="s">
        <v>578</v>
      </c>
      <c r="D13" s="11" t="s">
        <v>39</v>
      </c>
      <c r="E13" s="15">
        <v>7500000</v>
      </c>
      <c r="F13" s="16">
        <v>7517.71</v>
      </c>
      <c r="G13" s="17">
        <v>0.0364</v>
      </c>
    </row>
    <row r="14" spans="1:7" ht="12.75" customHeight="1">
      <c r="A14" s="13" t="s">
        <v>1084</v>
      </c>
      <c r="B14" s="14" t="s">
        <v>1085</v>
      </c>
      <c r="C14" s="11" t="s">
        <v>1086</v>
      </c>
      <c r="D14" s="11" t="s">
        <v>39</v>
      </c>
      <c r="E14" s="15">
        <v>5000000</v>
      </c>
      <c r="F14" s="16">
        <v>6939.37</v>
      </c>
      <c r="G14" s="17">
        <v>0.0336</v>
      </c>
    </row>
    <row r="15" spans="1:7" ht="12.75" customHeight="1">
      <c r="A15" s="13" t="s">
        <v>1087</v>
      </c>
      <c r="B15" s="14" t="s">
        <v>1088</v>
      </c>
      <c r="C15" s="11" t="s">
        <v>1089</v>
      </c>
      <c r="D15" s="11" t="s">
        <v>39</v>
      </c>
      <c r="E15" s="15">
        <v>6500000</v>
      </c>
      <c r="F15" s="16">
        <v>6612.48</v>
      </c>
      <c r="G15" s="17">
        <v>0.032</v>
      </c>
    </row>
    <row r="16" spans="1:7" ht="12.75" customHeight="1">
      <c r="A16" s="13" t="s">
        <v>1090</v>
      </c>
      <c r="B16" s="14" t="s">
        <v>1091</v>
      </c>
      <c r="C16" s="11" t="s">
        <v>1092</v>
      </c>
      <c r="D16" s="11" t="s">
        <v>603</v>
      </c>
      <c r="E16" s="15">
        <v>5500000</v>
      </c>
      <c r="F16" s="16">
        <v>5779.68</v>
      </c>
      <c r="G16" s="17">
        <v>0.028</v>
      </c>
    </row>
    <row r="17" spans="1:7" ht="12.75" customHeight="1">
      <c r="A17" s="13" t="s">
        <v>50</v>
      </c>
      <c r="B17" s="14" t="s">
        <v>51</v>
      </c>
      <c r="C17" s="11" t="s">
        <v>52</v>
      </c>
      <c r="D17" s="11" t="s">
        <v>39</v>
      </c>
      <c r="E17" s="15">
        <v>5000000</v>
      </c>
      <c r="F17" s="16">
        <v>5068.82</v>
      </c>
      <c r="G17" s="17">
        <v>0.0245</v>
      </c>
    </row>
    <row r="18" spans="1:7" ht="12.75" customHeight="1">
      <c r="A18" s="13" t="s">
        <v>1093</v>
      </c>
      <c r="B18" s="14" t="s">
        <v>1094</v>
      </c>
      <c r="C18" s="11" t="s">
        <v>1095</v>
      </c>
      <c r="D18" s="11" t="s">
        <v>39</v>
      </c>
      <c r="E18" s="15">
        <v>5000000</v>
      </c>
      <c r="F18" s="16">
        <v>5033.74</v>
      </c>
      <c r="G18" s="17">
        <v>0.0244</v>
      </c>
    </row>
    <row r="19" spans="1:7" ht="12.75" customHeight="1">
      <c r="A19" s="13" t="s">
        <v>1096</v>
      </c>
      <c r="B19" s="14" t="s">
        <v>1097</v>
      </c>
      <c r="C19" s="11" t="s">
        <v>1098</v>
      </c>
      <c r="D19" s="11" t="s">
        <v>39</v>
      </c>
      <c r="E19" s="15">
        <v>5000000</v>
      </c>
      <c r="F19" s="16">
        <v>5016.33</v>
      </c>
      <c r="G19" s="17">
        <v>0.0243</v>
      </c>
    </row>
    <row r="20" spans="1:7" ht="12.75" customHeight="1">
      <c r="A20" s="13" t="s">
        <v>1099</v>
      </c>
      <c r="B20" s="14" t="s">
        <v>1100</v>
      </c>
      <c r="C20" s="11" t="s">
        <v>1101</v>
      </c>
      <c r="D20" s="11" t="s">
        <v>39</v>
      </c>
      <c r="E20" s="15">
        <v>5000000</v>
      </c>
      <c r="F20" s="16">
        <v>5011.6</v>
      </c>
      <c r="G20" s="17">
        <v>0.0242</v>
      </c>
    </row>
    <row r="21" spans="1:7" ht="12.75" customHeight="1">
      <c r="A21" s="13" t="s">
        <v>1102</v>
      </c>
      <c r="B21" s="14" t="s">
        <v>1103</v>
      </c>
      <c r="C21" s="11" t="s">
        <v>1104</v>
      </c>
      <c r="D21" s="11" t="s">
        <v>39</v>
      </c>
      <c r="E21" s="15">
        <v>5000000</v>
      </c>
      <c r="F21" s="16">
        <v>4980.51</v>
      </c>
      <c r="G21" s="17">
        <v>0.0241</v>
      </c>
    </row>
    <row r="22" spans="1:7" ht="12.75" customHeight="1">
      <c r="A22" s="13" t="s">
        <v>273</v>
      </c>
      <c r="B22" s="14" t="s">
        <v>274</v>
      </c>
      <c r="C22" s="11" t="s">
        <v>275</v>
      </c>
      <c r="D22" s="11" t="s">
        <v>60</v>
      </c>
      <c r="E22" s="15">
        <v>4000000</v>
      </c>
      <c r="F22" s="16">
        <v>4105.64</v>
      </c>
      <c r="G22" s="17">
        <v>0.0199</v>
      </c>
    </row>
    <row r="23" spans="1:7" ht="12.75" customHeight="1">
      <c r="A23" s="13" t="s">
        <v>1105</v>
      </c>
      <c r="B23" s="14" t="s">
        <v>1106</v>
      </c>
      <c r="C23" s="11" t="s">
        <v>1107</v>
      </c>
      <c r="D23" s="11" t="s">
        <v>39</v>
      </c>
      <c r="E23" s="15">
        <v>3000000</v>
      </c>
      <c r="F23" s="16">
        <v>3184.12</v>
      </c>
      <c r="G23" s="17">
        <v>0.0154</v>
      </c>
    </row>
    <row r="24" spans="1:7" ht="12.75" customHeight="1">
      <c r="A24" s="13" t="s">
        <v>1108</v>
      </c>
      <c r="B24" s="14" t="s">
        <v>2055</v>
      </c>
      <c r="C24" s="11" t="s">
        <v>1109</v>
      </c>
      <c r="D24" s="11" t="s">
        <v>19</v>
      </c>
      <c r="E24" s="15">
        <v>2500000</v>
      </c>
      <c r="F24" s="16">
        <v>2698.64</v>
      </c>
      <c r="G24" s="17">
        <v>0.0131</v>
      </c>
    </row>
    <row r="25" spans="1:7" ht="12.75" customHeight="1">
      <c r="A25" s="13" t="s">
        <v>1110</v>
      </c>
      <c r="B25" s="14" t="s">
        <v>1111</v>
      </c>
      <c r="C25" s="11" t="s">
        <v>1112</v>
      </c>
      <c r="D25" s="11" t="s">
        <v>39</v>
      </c>
      <c r="E25" s="15">
        <v>2500000</v>
      </c>
      <c r="F25" s="16">
        <v>2604.67</v>
      </c>
      <c r="G25" s="17">
        <v>0.0126</v>
      </c>
    </row>
    <row r="26" spans="1:7" ht="12.75" customHeight="1">
      <c r="A26" s="13" t="s">
        <v>1113</v>
      </c>
      <c r="B26" s="14" t="s">
        <v>1114</v>
      </c>
      <c r="C26" s="11" t="s">
        <v>1115</v>
      </c>
      <c r="D26" s="11" t="s">
        <v>39</v>
      </c>
      <c r="E26" s="15">
        <v>2500000</v>
      </c>
      <c r="F26" s="16">
        <v>2603.95</v>
      </c>
      <c r="G26" s="17">
        <v>0.0126</v>
      </c>
    </row>
    <row r="27" spans="1:7" ht="12.75" customHeight="1">
      <c r="A27" s="13" t="s">
        <v>413</v>
      </c>
      <c r="B27" s="14" t="s">
        <v>2047</v>
      </c>
      <c r="C27" s="11" t="s">
        <v>414</v>
      </c>
      <c r="D27" s="11" t="s">
        <v>19</v>
      </c>
      <c r="E27" s="15">
        <v>2500000</v>
      </c>
      <c r="F27" s="16">
        <v>2588.89</v>
      </c>
      <c r="G27" s="17">
        <v>0.0125</v>
      </c>
    </row>
    <row r="28" spans="1:7" ht="12.75" customHeight="1">
      <c r="A28" s="13" t="s">
        <v>376</v>
      </c>
      <c r="B28" s="14" t="s">
        <v>377</v>
      </c>
      <c r="C28" s="11" t="s">
        <v>378</v>
      </c>
      <c r="D28" s="11" t="s">
        <v>39</v>
      </c>
      <c r="E28" s="15">
        <v>2500000</v>
      </c>
      <c r="F28" s="16">
        <v>2587.63</v>
      </c>
      <c r="G28" s="17">
        <v>0.0125</v>
      </c>
    </row>
    <row r="29" spans="1:7" ht="12.75" customHeight="1">
      <c r="A29" s="13" t="s">
        <v>1116</v>
      </c>
      <c r="B29" s="14" t="s">
        <v>1117</v>
      </c>
      <c r="C29" s="11" t="s">
        <v>1118</v>
      </c>
      <c r="D29" s="11" t="s">
        <v>39</v>
      </c>
      <c r="E29" s="15">
        <v>2500000</v>
      </c>
      <c r="F29" s="16">
        <v>2585.1</v>
      </c>
      <c r="G29" s="17">
        <v>0.0125</v>
      </c>
    </row>
    <row r="30" spans="1:7" ht="12.75" customHeight="1">
      <c r="A30" s="13" t="s">
        <v>1119</v>
      </c>
      <c r="B30" s="14" t="s">
        <v>1120</v>
      </c>
      <c r="C30" s="11" t="s">
        <v>1121</v>
      </c>
      <c r="D30" s="11" t="s">
        <v>39</v>
      </c>
      <c r="E30" s="15">
        <v>2500000</v>
      </c>
      <c r="F30" s="16">
        <v>2565.87</v>
      </c>
      <c r="G30" s="17">
        <v>0.0124</v>
      </c>
    </row>
    <row r="31" spans="1:7" ht="12.75" customHeight="1">
      <c r="A31" s="13" t="s">
        <v>1122</v>
      </c>
      <c r="B31" s="14" t="s">
        <v>1123</v>
      </c>
      <c r="C31" s="11" t="s">
        <v>1124</v>
      </c>
      <c r="D31" s="11" t="s">
        <v>39</v>
      </c>
      <c r="E31" s="15">
        <v>2500000</v>
      </c>
      <c r="F31" s="16">
        <v>2528.69</v>
      </c>
      <c r="G31" s="17">
        <v>0.0122</v>
      </c>
    </row>
    <row r="32" spans="1:7" ht="12.75" customHeight="1">
      <c r="A32" s="13" t="s">
        <v>334</v>
      </c>
      <c r="B32" s="14" t="s">
        <v>335</v>
      </c>
      <c r="C32" s="11" t="s">
        <v>336</v>
      </c>
      <c r="D32" s="11" t="s">
        <v>39</v>
      </c>
      <c r="E32" s="15">
        <v>2500000</v>
      </c>
      <c r="F32" s="16">
        <v>2496.35</v>
      </c>
      <c r="G32" s="17">
        <v>0.0121</v>
      </c>
    </row>
    <row r="33" spans="1:7" ht="12.75" customHeight="1">
      <c r="A33" s="13" t="s">
        <v>1125</v>
      </c>
      <c r="B33" s="14" t="s">
        <v>1126</v>
      </c>
      <c r="C33" s="11" t="s">
        <v>1127</v>
      </c>
      <c r="D33" s="11" t="s">
        <v>39</v>
      </c>
      <c r="E33" s="15">
        <v>1500000</v>
      </c>
      <c r="F33" s="16">
        <v>1549.6</v>
      </c>
      <c r="G33" s="17">
        <v>0.0075</v>
      </c>
    </row>
    <row r="34" spans="1:7" ht="12.75" customHeight="1">
      <c r="A34" s="13" t="s">
        <v>1128</v>
      </c>
      <c r="B34" s="14" t="s">
        <v>380</v>
      </c>
      <c r="C34" s="11" t="s">
        <v>1129</v>
      </c>
      <c r="D34" s="11" t="s">
        <v>60</v>
      </c>
      <c r="E34" s="15">
        <v>1000000</v>
      </c>
      <c r="F34" s="16">
        <v>1059.9</v>
      </c>
      <c r="G34" s="17">
        <v>0.0051</v>
      </c>
    </row>
    <row r="35" spans="1:7" ht="12.75" customHeight="1">
      <c r="A35" s="13" t="s">
        <v>1130</v>
      </c>
      <c r="B35" s="14" t="s">
        <v>1126</v>
      </c>
      <c r="C35" s="11" t="s">
        <v>1131</v>
      </c>
      <c r="D35" s="11" t="s">
        <v>39</v>
      </c>
      <c r="E35" s="15">
        <v>1000000</v>
      </c>
      <c r="F35" s="16">
        <v>1049</v>
      </c>
      <c r="G35" s="17">
        <v>0.0051</v>
      </c>
    </row>
    <row r="36" spans="1:7" ht="12.75" customHeight="1">
      <c r="A36" s="13" t="s">
        <v>1132</v>
      </c>
      <c r="B36" s="14" t="s">
        <v>1126</v>
      </c>
      <c r="C36" s="11" t="s">
        <v>1133</v>
      </c>
      <c r="D36" s="11" t="s">
        <v>39</v>
      </c>
      <c r="E36" s="15">
        <v>1000000</v>
      </c>
      <c r="F36" s="16">
        <v>1046.99</v>
      </c>
      <c r="G36" s="17">
        <v>0.0051</v>
      </c>
    </row>
    <row r="37" spans="1:7" ht="12.75" customHeight="1">
      <c r="A37" s="13" t="s">
        <v>1134</v>
      </c>
      <c r="B37" s="14" t="s">
        <v>1126</v>
      </c>
      <c r="C37" s="11" t="s">
        <v>1135</v>
      </c>
      <c r="D37" s="11" t="s">
        <v>39</v>
      </c>
      <c r="E37" s="15">
        <v>1000000</v>
      </c>
      <c r="F37" s="16">
        <v>1042.76</v>
      </c>
      <c r="G37" s="17">
        <v>0.005</v>
      </c>
    </row>
    <row r="38" spans="1:7" ht="12.75" customHeight="1">
      <c r="A38" s="13" t="s">
        <v>1136</v>
      </c>
      <c r="B38" s="14" t="s">
        <v>1126</v>
      </c>
      <c r="C38" s="11" t="s">
        <v>1137</v>
      </c>
      <c r="D38" s="11" t="s">
        <v>39</v>
      </c>
      <c r="E38" s="15">
        <v>1000000</v>
      </c>
      <c r="F38" s="16">
        <v>1039.04</v>
      </c>
      <c r="G38" s="17">
        <v>0.005</v>
      </c>
    </row>
    <row r="39" spans="1:7" ht="12.75" customHeight="1">
      <c r="A39" s="13" t="s">
        <v>1138</v>
      </c>
      <c r="B39" s="14" t="s">
        <v>1126</v>
      </c>
      <c r="C39" s="11" t="s">
        <v>1139</v>
      </c>
      <c r="D39" s="11" t="s">
        <v>39</v>
      </c>
      <c r="E39" s="15">
        <v>1000000</v>
      </c>
      <c r="F39" s="16">
        <v>1037.35</v>
      </c>
      <c r="G39" s="17">
        <v>0.005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152261.99</v>
      </c>
      <c r="G40" s="19">
        <v>0.7367</v>
      </c>
    </row>
    <row r="41" spans="1:7" ht="12.75" customHeight="1">
      <c r="A41" s="1"/>
      <c r="B41" s="20" t="s">
        <v>22</v>
      </c>
      <c r="C41" s="22" t="s">
        <v>1</v>
      </c>
      <c r="D41" s="22" t="s">
        <v>1</v>
      </c>
      <c r="E41" s="22" t="s">
        <v>1</v>
      </c>
      <c r="F41" s="23" t="s">
        <v>23</v>
      </c>
      <c r="G41" s="24" t="s">
        <v>23</v>
      </c>
    </row>
    <row r="42" spans="1:7" ht="12.75" customHeight="1">
      <c r="A42" s="1"/>
      <c r="B42" s="20" t="s">
        <v>13</v>
      </c>
      <c r="C42" s="22" t="s">
        <v>1</v>
      </c>
      <c r="D42" s="22" t="s">
        <v>1</v>
      </c>
      <c r="E42" s="22" t="s">
        <v>1</v>
      </c>
      <c r="F42" s="23" t="s">
        <v>23</v>
      </c>
      <c r="G42" s="24" t="s">
        <v>23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152261.99</v>
      </c>
      <c r="G43" s="19">
        <v>0.7367</v>
      </c>
    </row>
    <row r="44" spans="1:7" ht="12.75" customHeight="1">
      <c r="A44" s="1"/>
      <c r="B44" s="10" t="s">
        <v>102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"/>
      <c r="B45" s="10" t="s">
        <v>103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1140</v>
      </c>
      <c r="B46" s="14" t="s">
        <v>1141</v>
      </c>
      <c r="C46" s="11" t="s">
        <v>1142</v>
      </c>
      <c r="D46" s="11" t="s">
        <v>112</v>
      </c>
      <c r="E46" s="15">
        <v>10000000</v>
      </c>
      <c r="F46" s="16">
        <v>9876.45</v>
      </c>
      <c r="G46" s="17">
        <v>0.0478</v>
      </c>
    </row>
    <row r="47" spans="1:7" ht="12.75" customHeight="1">
      <c r="A47" s="13" t="s">
        <v>1143</v>
      </c>
      <c r="B47" s="14" t="s">
        <v>1144</v>
      </c>
      <c r="C47" s="11" t="s">
        <v>1145</v>
      </c>
      <c r="D47" s="11" t="s">
        <v>112</v>
      </c>
      <c r="E47" s="15">
        <v>7500000</v>
      </c>
      <c r="F47" s="16">
        <v>7438.73</v>
      </c>
      <c r="G47" s="17">
        <v>0.036</v>
      </c>
    </row>
    <row r="48" spans="1:7" ht="12.75" customHeight="1">
      <c r="A48" s="13" t="s">
        <v>1146</v>
      </c>
      <c r="B48" s="14" t="s">
        <v>1147</v>
      </c>
      <c r="C48" s="11" t="s">
        <v>1148</v>
      </c>
      <c r="D48" s="11" t="s">
        <v>163</v>
      </c>
      <c r="E48" s="15">
        <v>7500000</v>
      </c>
      <c r="F48" s="16">
        <v>7407.63</v>
      </c>
      <c r="G48" s="17">
        <v>0.0358</v>
      </c>
    </row>
    <row r="49" spans="1:7" ht="12.75" customHeight="1">
      <c r="A49" s="13" t="s">
        <v>104</v>
      </c>
      <c r="B49" s="14" t="s">
        <v>105</v>
      </c>
      <c r="C49" s="11" t="s">
        <v>106</v>
      </c>
      <c r="D49" s="11" t="s">
        <v>107</v>
      </c>
      <c r="E49" s="15">
        <v>7500000</v>
      </c>
      <c r="F49" s="16">
        <v>7406.97</v>
      </c>
      <c r="G49" s="17">
        <v>0.0358</v>
      </c>
    </row>
    <row r="50" spans="1:7" ht="12.75" customHeight="1">
      <c r="A50" s="13" t="s">
        <v>608</v>
      </c>
      <c r="B50" s="14" t="s">
        <v>609</v>
      </c>
      <c r="C50" s="11" t="s">
        <v>610</v>
      </c>
      <c r="D50" s="11" t="s">
        <v>112</v>
      </c>
      <c r="E50" s="15">
        <v>5000000</v>
      </c>
      <c r="F50" s="16">
        <v>4948.57</v>
      </c>
      <c r="G50" s="17">
        <v>0.0239</v>
      </c>
    </row>
    <row r="51" spans="1:7" ht="12.75" customHeight="1">
      <c r="A51" s="13" t="s">
        <v>1149</v>
      </c>
      <c r="B51" s="14" t="s">
        <v>1150</v>
      </c>
      <c r="C51" s="11" t="s">
        <v>1151</v>
      </c>
      <c r="D51" s="11" t="s">
        <v>112</v>
      </c>
      <c r="E51" s="15">
        <v>2500000</v>
      </c>
      <c r="F51" s="16">
        <v>2479.99</v>
      </c>
      <c r="G51" s="17">
        <v>0.012</v>
      </c>
    </row>
    <row r="52" spans="1:7" ht="12.75" customHeight="1">
      <c r="A52" s="13" t="s">
        <v>1152</v>
      </c>
      <c r="B52" s="14" t="s">
        <v>1153</v>
      </c>
      <c r="C52" s="11" t="s">
        <v>1154</v>
      </c>
      <c r="D52" s="11" t="s">
        <v>163</v>
      </c>
      <c r="E52" s="15">
        <v>2500000</v>
      </c>
      <c r="F52" s="16">
        <v>2470.81</v>
      </c>
      <c r="G52" s="17">
        <v>0.012</v>
      </c>
    </row>
    <row r="53" spans="1:7" ht="12.75" customHeight="1">
      <c r="A53" s="13" t="s">
        <v>1155</v>
      </c>
      <c r="B53" s="14" t="s">
        <v>1018</v>
      </c>
      <c r="C53" s="11" t="s">
        <v>1156</v>
      </c>
      <c r="D53" s="11" t="s">
        <v>107</v>
      </c>
      <c r="E53" s="15">
        <v>2500000</v>
      </c>
      <c r="F53" s="16">
        <v>2384.08</v>
      </c>
      <c r="G53" s="17">
        <v>0.0115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44413.23</v>
      </c>
      <c r="G54" s="19">
        <v>0.2148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44413.23</v>
      </c>
      <c r="G55" s="19">
        <v>0.2148</v>
      </c>
    </row>
    <row r="56" spans="1:7" ht="12.75" customHeight="1">
      <c r="A56" s="1"/>
      <c r="B56" s="10" t="s">
        <v>24</v>
      </c>
      <c r="C56" s="11" t="s">
        <v>1</v>
      </c>
      <c r="D56" s="11" t="s">
        <v>1</v>
      </c>
      <c r="E56" s="11" t="s">
        <v>1</v>
      </c>
      <c r="F56" s="1"/>
      <c r="G56" s="12" t="s">
        <v>1</v>
      </c>
    </row>
    <row r="57" spans="1:7" ht="12.75" customHeight="1">
      <c r="A57" s="13" t="s">
        <v>25</v>
      </c>
      <c r="B57" s="14" t="s">
        <v>26</v>
      </c>
      <c r="C57" s="11" t="s">
        <v>1</v>
      </c>
      <c r="D57" s="11" t="s">
        <v>27</v>
      </c>
      <c r="E57" s="15"/>
      <c r="F57" s="16">
        <v>1616.45</v>
      </c>
      <c r="G57" s="17">
        <v>0.0078</v>
      </c>
    </row>
    <row r="58" spans="1:7" ht="12.7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1616.45</v>
      </c>
      <c r="G58" s="19">
        <v>0.0078</v>
      </c>
    </row>
    <row r="59" spans="1:7" ht="12.7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1616.45</v>
      </c>
      <c r="G59" s="19">
        <v>0.0078</v>
      </c>
    </row>
    <row r="60" spans="1:7" ht="12.75" customHeight="1">
      <c r="A60" s="1"/>
      <c r="B60" s="20" t="s">
        <v>28</v>
      </c>
      <c r="C60" s="11" t="s">
        <v>1</v>
      </c>
      <c r="D60" s="22" t="s">
        <v>1</v>
      </c>
      <c r="E60" s="11" t="s">
        <v>1</v>
      </c>
      <c r="F60" s="25">
        <v>8390.38</v>
      </c>
      <c r="G60" s="19">
        <v>0.0407</v>
      </c>
    </row>
    <row r="61" spans="1:7" ht="12.75" customHeight="1">
      <c r="A61" s="1"/>
      <c r="B61" s="26" t="s">
        <v>29</v>
      </c>
      <c r="C61" s="27" t="s">
        <v>1</v>
      </c>
      <c r="D61" s="27" t="s">
        <v>1</v>
      </c>
      <c r="E61" s="27" t="s">
        <v>1</v>
      </c>
      <c r="F61" s="28">
        <v>206682.05</v>
      </c>
      <c r="G61" s="29">
        <v>1</v>
      </c>
    </row>
    <row r="62" spans="1:7" ht="12.75" customHeight="1">
      <c r="A62" s="1"/>
      <c r="B62" s="4" t="s">
        <v>1</v>
      </c>
      <c r="C62" s="1"/>
      <c r="D62" s="1"/>
      <c r="E62" s="1"/>
      <c r="F62" s="1"/>
      <c r="G62" s="1"/>
    </row>
    <row r="63" spans="1:7" ht="12.75" customHeight="1">
      <c r="A63" s="1"/>
      <c r="B63" s="2" t="s">
        <v>428</v>
      </c>
      <c r="C63" s="1"/>
      <c r="D63" s="1"/>
      <c r="E63" s="1"/>
      <c r="F63" s="1"/>
      <c r="G63" s="1"/>
    </row>
    <row r="64" spans="1:7" ht="12.75" customHeight="1">
      <c r="A64" s="1"/>
      <c r="B64" s="2" t="s">
        <v>30</v>
      </c>
      <c r="C64" s="1"/>
      <c r="D64" s="1"/>
      <c r="E64" s="1"/>
      <c r="F64" s="1"/>
      <c r="G64" s="1"/>
    </row>
    <row r="65" spans="1:7" ht="12.75" customHeight="1">
      <c r="A65" s="1"/>
      <c r="B65" s="2" t="s">
        <v>113</v>
      </c>
      <c r="C65" s="1"/>
      <c r="D65" s="1"/>
      <c r="E65" s="1"/>
      <c r="F65" s="1"/>
      <c r="G65" s="1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  <row r="67" spans="1:7" ht="12.75" customHeight="1">
      <c r="A67" s="1"/>
      <c r="B67" s="2" t="s">
        <v>1</v>
      </c>
      <c r="C67" s="1"/>
      <c r="D67" s="1"/>
      <c r="E67" s="1"/>
      <c r="F67" s="1"/>
      <c r="G6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1157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440</v>
      </c>
      <c r="F7" s="16">
        <v>5.31</v>
      </c>
      <c r="G7" s="17">
        <v>0.0292</v>
      </c>
    </row>
    <row r="8" spans="1:7" ht="12.75" customHeight="1">
      <c r="A8" s="13" t="s">
        <v>652</v>
      </c>
      <c r="B8" s="14" t="s">
        <v>653</v>
      </c>
      <c r="C8" s="11" t="s">
        <v>654</v>
      </c>
      <c r="D8" s="11" t="s">
        <v>497</v>
      </c>
      <c r="E8" s="15">
        <v>100</v>
      </c>
      <c r="F8" s="16">
        <v>4.72</v>
      </c>
      <c r="G8" s="17">
        <v>0.026</v>
      </c>
    </row>
    <row r="9" spans="1:7" ht="12.75" customHeight="1">
      <c r="A9" s="13" t="s">
        <v>456</v>
      </c>
      <c r="B9" s="14" t="s">
        <v>457</v>
      </c>
      <c r="C9" s="11" t="s">
        <v>458</v>
      </c>
      <c r="D9" s="11" t="s">
        <v>436</v>
      </c>
      <c r="E9" s="15">
        <v>500</v>
      </c>
      <c r="F9" s="16">
        <v>3.6</v>
      </c>
      <c r="G9" s="17">
        <v>0.0198</v>
      </c>
    </row>
    <row r="10" spans="1:7" ht="12.75" customHeight="1">
      <c r="A10" s="13" t="s">
        <v>655</v>
      </c>
      <c r="B10" s="14" t="s">
        <v>656</v>
      </c>
      <c r="C10" s="11" t="s">
        <v>657</v>
      </c>
      <c r="D10" s="11" t="s">
        <v>480</v>
      </c>
      <c r="E10" s="15">
        <v>2000</v>
      </c>
      <c r="F10" s="16">
        <v>3.59</v>
      </c>
      <c r="G10" s="17">
        <v>0.0197</v>
      </c>
    </row>
    <row r="11" spans="1:7" ht="12.75" customHeight="1">
      <c r="A11" s="13" t="s">
        <v>494</v>
      </c>
      <c r="B11" s="14" t="s">
        <v>495</v>
      </c>
      <c r="C11" s="11" t="s">
        <v>496</v>
      </c>
      <c r="D11" s="11" t="s">
        <v>497</v>
      </c>
      <c r="E11" s="15">
        <v>400</v>
      </c>
      <c r="F11" s="16">
        <v>2.52</v>
      </c>
      <c r="G11" s="17">
        <v>0.0139</v>
      </c>
    </row>
    <row r="12" spans="1:7" ht="12.75" customHeight="1">
      <c r="A12" s="13" t="s">
        <v>477</v>
      </c>
      <c r="B12" s="14" t="s">
        <v>478</v>
      </c>
      <c r="C12" s="11" t="s">
        <v>479</v>
      </c>
      <c r="D12" s="11" t="s">
        <v>480</v>
      </c>
      <c r="E12" s="15">
        <v>500</v>
      </c>
      <c r="F12" s="16">
        <v>2.27</v>
      </c>
      <c r="G12" s="17">
        <v>0.0125</v>
      </c>
    </row>
    <row r="13" spans="1:7" ht="12.75" customHeight="1">
      <c r="A13" s="13" t="s">
        <v>491</v>
      </c>
      <c r="B13" s="14" t="s">
        <v>492</v>
      </c>
      <c r="C13" s="11" t="s">
        <v>493</v>
      </c>
      <c r="D13" s="11" t="s">
        <v>436</v>
      </c>
      <c r="E13" s="15">
        <v>200</v>
      </c>
      <c r="F13" s="16">
        <v>2.22</v>
      </c>
      <c r="G13" s="17">
        <v>0.0122</v>
      </c>
    </row>
    <row r="14" spans="1:7" ht="12.75" customHeight="1">
      <c r="A14" s="13" t="s">
        <v>470</v>
      </c>
      <c r="B14" s="14" t="s">
        <v>471</v>
      </c>
      <c r="C14" s="11" t="s">
        <v>472</v>
      </c>
      <c r="D14" s="11" t="s">
        <v>448</v>
      </c>
      <c r="E14" s="15">
        <v>230</v>
      </c>
      <c r="F14" s="16">
        <v>2.05</v>
      </c>
      <c r="G14" s="17">
        <v>0.0113</v>
      </c>
    </row>
    <row r="15" spans="1:7" ht="12.75" customHeight="1">
      <c r="A15" s="13" t="s">
        <v>441</v>
      </c>
      <c r="B15" s="14" t="s">
        <v>442</v>
      </c>
      <c r="C15" s="11" t="s">
        <v>443</v>
      </c>
      <c r="D15" s="11" t="s">
        <v>444</v>
      </c>
      <c r="E15" s="15">
        <v>155</v>
      </c>
      <c r="F15" s="16">
        <v>1.96</v>
      </c>
      <c r="G15" s="17">
        <v>0.0108</v>
      </c>
    </row>
    <row r="16" spans="1:7" ht="12.75" customHeight="1">
      <c r="A16" s="13" t="s">
        <v>453</v>
      </c>
      <c r="B16" s="14" t="s">
        <v>454</v>
      </c>
      <c r="C16" s="11" t="s">
        <v>455</v>
      </c>
      <c r="D16" s="11" t="s">
        <v>440</v>
      </c>
      <c r="E16" s="15">
        <v>75</v>
      </c>
      <c r="F16" s="16">
        <v>1.77</v>
      </c>
      <c r="G16" s="17">
        <v>0.0098</v>
      </c>
    </row>
    <row r="17" spans="1:7" ht="12.75" customHeight="1">
      <c r="A17" s="13" t="s">
        <v>662</v>
      </c>
      <c r="B17" s="14" t="s">
        <v>663</v>
      </c>
      <c r="C17" s="11" t="s">
        <v>664</v>
      </c>
      <c r="D17" s="11" t="s">
        <v>497</v>
      </c>
      <c r="E17" s="15">
        <v>40</v>
      </c>
      <c r="F17" s="16">
        <v>1.72</v>
      </c>
      <c r="G17" s="17">
        <v>0.0095</v>
      </c>
    </row>
    <row r="18" spans="1:7" ht="12.75" customHeight="1">
      <c r="A18" s="13" t="s">
        <v>437</v>
      </c>
      <c r="B18" s="14" t="s">
        <v>438</v>
      </c>
      <c r="C18" s="11" t="s">
        <v>439</v>
      </c>
      <c r="D18" s="11" t="s">
        <v>440</v>
      </c>
      <c r="E18" s="15">
        <v>165</v>
      </c>
      <c r="F18" s="16">
        <v>1.67</v>
      </c>
      <c r="G18" s="17">
        <v>0.0092</v>
      </c>
    </row>
    <row r="19" spans="1:7" ht="12.75" customHeight="1">
      <c r="A19" s="13" t="s">
        <v>671</v>
      </c>
      <c r="B19" s="14" t="s">
        <v>672</v>
      </c>
      <c r="C19" s="11" t="s">
        <v>673</v>
      </c>
      <c r="D19" s="11" t="s">
        <v>476</v>
      </c>
      <c r="E19" s="15">
        <v>10</v>
      </c>
      <c r="F19" s="16">
        <v>1.47</v>
      </c>
      <c r="G19" s="17">
        <v>0.0081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34.87</v>
      </c>
      <c r="G20" s="19">
        <v>0.192</v>
      </c>
    </row>
    <row r="21" spans="1:7" ht="12.75" customHeight="1">
      <c r="A21" s="1"/>
      <c r="B21" s="20" t="s">
        <v>564</v>
      </c>
      <c r="C21" s="22" t="s">
        <v>1</v>
      </c>
      <c r="D21" s="22" t="s">
        <v>1</v>
      </c>
      <c r="E21" s="22" t="s">
        <v>1</v>
      </c>
      <c r="F21" s="23" t="s">
        <v>23</v>
      </c>
      <c r="G21" s="24" t="s">
        <v>23</v>
      </c>
    </row>
    <row r="22" spans="1:7" ht="12.75" customHeight="1">
      <c r="A22" s="1"/>
      <c r="B22" s="20" t="s">
        <v>13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34.87</v>
      </c>
      <c r="G23" s="19">
        <v>0.192</v>
      </c>
    </row>
    <row r="24" spans="1:7" ht="12.7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16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390</v>
      </c>
      <c r="B26" s="14" t="s">
        <v>2046</v>
      </c>
      <c r="C26" s="11" t="s">
        <v>391</v>
      </c>
      <c r="D26" s="11" t="s">
        <v>19</v>
      </c>
      <c r="E26" s="15">
        <v>102000</v>
      </c>
      <c r="F26" s="16">
        <v>104.24</v>
      </c>
      <c r="G26" s="17">
        <v>0.5734</v>
      </c>
    </row>
    <row r="27" spans="1:7" ht="12.75" customHeight="1">
      <c r="A27" s="13" t="s">
        <v>420</v>
      </c>
      <c r="B27" s="14" t="s">
        <v>421</v>
      </c>
      <c r="C27" s="11" t="s">
        <v>422</v>
      </c>
      <c r="D27" s="11" t="s">
        <v>68</v>
      </c>
      <c r="E27" s="15">
        <v>10000</v>
      </c>
      <c r="F27" s="16">
        <v>10.13</v>
      </c>
      <c r="G27" s="17">
        <v>0.0557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114.37</v>
      </c>
      <c r="G28" s="19">
        <v>0.6291</v>
      </c>
    </row>
    <row r="29" spans="1:7" ht="12.75" customHeight="1">
      <c r="A29" s="1"/>
      <c r="B29" s="20" t="s">
        <v>22</v>
      </c>
      <c r="C29" s="22" t="s">
        <v>1</v>
      </c>
      <c r="D29" s="22" t="s">
        <v>1</v>
      </c>
      <c r="E29" s="22" t="s">
        <v>1</v>
      </c>
      <c r="F29" s="23" t="s">
        <v>23</v>
      </c>
      <c r="G29" s="24" t="s">
        <v>23</v>
      </c>
    </row>
    <row r="30" spans="1:7" ht="12.75" customHeight="1">
      <c r="A30" s="1"/>
      <c r="B30" s="20" t="s">
        <v>13</v>
      </c>
      <c r="C30" s="22" t="s">
        <v>1</v>
      </c>
      <c r="D30" s="22" t="s">
        <v>1</v>
      </c>
      <c r="E30" s="22" t="s">
        <v>1</v>
      </c>
      <c r="F30" s="23" t="s">
        <v>23</v>
      </c>
      <c r="G30" s="24" t="s">
        <v>23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114.37</v>
      </c>
      <c r="G31" s="19">
        <v>0.6291</v>
      </c>
    </row>
    <row r="32" spans="1:7" ht="12.75" customHeight="1">
      <c r="A32" s="1"/>
      <c r="B32" s="10" t="s">
        <v>24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25</v>
      </c>
      <c r="B33" s="14" t="s">
        <v>26</v>
      </c>
      <c r="C33" s="11" t="s">
        <v>1</v>
      </c>
      <c r="D33" s="11" t="s">
        <v>27</v>
      </c>
      <c r="E33" s="15"/>
      <c r="F33" s="16">
        <v>36.99</v>
      </c>
      <c r="G33" s="17">
        <v>0.2035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36.99</v>
      </c>
      <c r="G34" s="19">
        <v>0.2035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36.99</v>
      </c>
      <c r="G35" s="19">
        <v>0.2035</v>
      </c>
    </row>
    <row r="36" spans="1:7" ht="12.75" customHeight="1">
      <c r="A36" s="1"/>
      <c r="B36" s="20" t="s">
        <v>28</v>
      </c>
      <c r="C36" s="11" t="s">
        <v>1</v>
      </c>
      <c r="D36" s="22" t="s">
        <v>1</v>
      </c>
      <c r="E36" s="11" t="s">
        <v>1</v>
      </c>
      <c r="F36" s="25">
        <v>-4.44</v>
      </c>
      <c r="G36" s="19">
        <v>-0.0246</v>
      </c>
    </row>
    <row r="37" spans="1:7" ht="12.75" customHeight="1">
      <c r="A37" s="1"/>
      <c r="B37" s="26" t="s">
        <v>29</v>
      </c>
      <c r="C37" s="27" t="s">
        <v>1</v>
      </c>
      <c r="D37" s="27" t="s">
        <v>1</v>
      </c>
      <c r="E37" s="27" t="s">
        <v>1</v>
      </c>
      <c r="F37" s="28">
        <v>181.79</v>
      </c>
      <c r="G37" s="29">
        <v>1</v>
      </c>
    </row>
    <row r="38" spans="1:7" ht="12.75" customHeight="1">
      <c r="A38" s="1"/>
      <c r="B38" s="4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27</v>
      </c>
      <c r="C39" s="1"/>
      <c r="D39" s="1"/>
      <c r="E39" s="1"/>
      <c r="F39" s="1"/>
      <c r="G39" s="1"/>
    </row>
    <row r="40" spans="1:7" ht="12.75" customHeight="1">
      <c r="A40" s="1"/>
      <c r="B40" s="2" t="s">
        <v>30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1158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5650</v>
      </c>
      <c r="F7" s="16">
        <v>68.15</v>
      </c>
      <c r="G7" s="17">
        <v>0.0333</v>
      </c>
    </row>
    <row r="8" spans="1:7" ht="12.75" customHeight="1">
      <c r="A8" s="13" t="s">
        <v>456</v>
      </c>
      <c r="B8" s="14" t="s">
        <v>457</v>
      </c>
      <c r="C8" s="11" t="s">
        <v>458</v>
      </c>
      <c r="D8" s="11" t="s">
        <v>436</v>
      </c>
      <c r="E8" s="15">
        <v>6000</v>
      </c>
      <c r="F8" s="16">
        <v>43.18</v>
      </c>
      <c r="G8" s="17">
        <v>0.0211</v>
      </c>
    </row>
    <row r="9" spans="1:7" ht="12.75" customHeight="1">
      <c r="A9" s="13" t="s">
        <v>652</v>
      </c>
      <c r="B9" s="14" t="s">
        <v>653</v>
      </c>
      <c r="C9" s="11" t="s">
        <v>654</v>
      </c>
      <c r="D9" s="11" t="s">
        <v>497</v>
      </c>
      <c r="E9" s="15">
        <v>750</v>
      </c>
      <c r="F9" s="16">
        <v>35.42</v>
      </c>
      <c r="G9" s="17">
        <v>0.0173</v>
      </c>
    </row>
    <row r="10" spans="1:7" ht="12.75" customHeight="1">
      <c r="A10" s="13" t="s">
        <v>655</v>
      </c>
      <c r="B10" s="14" t="s">
        <v>656</v>
      </c>
      <c r="C10" s="11" t="s">
        <v>657</v>
      </c>
      <c r="D10" s="11" t="s">
        <v>480</v>
      </c>
      <c r="E10" s="15">
        <v>17000</v>
      </c>
      <c r="F10" s="16">
        <v>30.5</v>
      </c>
      <c r="G10" s="17">
        <v>0.0149</v>
      </c>
    </row>
    <row r="11" spans="1:7" ht="12.75" customHeight="1">
      <c r="A11" s="13" t="s">
        <v>470</v>
      </c>
      <c r="B11" s="14" t="s">
        <v>471</v>
      </c>
      <c r="C11" s="11" t="s">
        <v>472</v>
      </c>
      <c r="D11" s="11" t="s">
        <v>448</v>
      </c>
      <c r="E11" s="15">
        <v>3200</v>
      </c>
      <c r="F11" s="16">
        <v>28.51</v>
      </c>
      <c r="G11" s="17">
        <v>0.0139</v>
      </c>
    </row>
    <row r="12" spans="1:7" ht="12.75" customHeight="1">
      <c r="A12" s="13" t="s">
        <v>494</v>
      </c>
      <c r="B12" s="14" t="s">
        <v>495</v>
      </c>
      <c r="C12" s="11" t="s">
        <v>496</v>
      </c>
      <c r="D12" s="11" t="s">
        <v>497</v>
      </c>
      <c r="E12" s="15">
        <v>4300</v>
      </c>
      <c r="F12" s="16">
        <v>27.09</v>
      </c>
      <c r="G12" s="17">
        <v>0.0132</v>
      </c>
    </row>
    <row r="13" spans="1:7" ht="12.75" customHeight="1">
      <c r="A13" s="13" t="s">
        <v>453</v>
      </c>
      <c r="B13" s="14" t="s">
        <v>454</v>
      </c>
      <c r="C13" s="11" t="s">
        <v>455</v>
      </c>
      <c r="D13" s="11" t="s">
        <v>440</v>
      </c>
      <c r="E13" s="15">
        <v>1100</v>
      </c>
      <c r="F13" s="16">
        <v>26.02</v>
      </c>
      <c r="G13" s="17">
        <v>0.0127</v>
      </c>
    </row>
    <row r="14" spans="1:7" ht="12.75" customHeight="1">
      <c r="A14" s="13" t="s">
        <v>671</v>
      </c>
      <c r="B14" s="14" t="s">
        <v>672</v>
      </c>
      <c r="C14" s="11" t="s">
        <v>673</v>
      </c>
      <c r="D14" s="11" t="s">
        <v>476</v>
      </c>
      <c r="E14" s="15">
        <v>150</v>
      </c>
      <c r="F14" s="16">
        <v>22.1</v>
      </c>
      <c r="G14" s="17">
        <v>0.0108</v>
      </c>
    </row>
    <row r="15" spans="1:7" ht="12.75" customHeight="1">
      <c r="A15" s="13" t="s">
        <v>662</v>
      </c>
      <c r="B15" s="14" t="s">
        <v>663</v>
      </c>
      <c r="C15" s="11" t="s">
        <v>664</v>
      </c>
      <c r="D15" s="11" t="s">
        <v>497</v>
      </c>
      <c r="E15" s="15">
        <v>500</v>
      </c>
      <c r="F15" s="16">
        <v>21.5</v>
      </c>
      <c r="G15" s="17">
        <v>0.0105</v>
      </c>
    </row>
    <row r="16" spans="1:7" ht="12.75" customHeight="1">
      <c r="A16" s="13" t="s">
        <v>437</v>
      </c>
      <c r="B16" s="14" t="s">
        <v>438</v>
      </c>
      <c r="C16" s="11" t="s">
        <v>439</v>
      </c>
      <c r="D16" s="11" t="s">
        <v>440</v>
      </c>
      <c r="E16" s="15">
        <v>2000</v>
      </c>
      <c r="F16" s="16">
        <v>20.21</v>
      </c>
      <c r="G16" s="17">
        <v>0.0099</v>
      </c>
    </row>
    <row r="17" spans="1:7" ht="12.75" customHeight="1">
      <c r="A17" s="13" t="s">
        <v>477</v>
      </c>
      <c r="B17" s="14" t="s">
        <v>478</v>
      </c>
      <c r="C17" s="11" t="s">
        <v>479</v>
      </c>
      <c r="D17" s="11" t="s">
        <v>480</v>
      </c>
      <c r="E17" s="15">
        <v>4400</v>
      </c>
      <c r="F17" s="16">
        <v>19.93</v>
      </c>
      <c r="G17" s="17">
        <v>0.0097</v>
      </c>
    </row>
    <row r="18" spans="1:7" ht="12.75" customHeight="1">
      <c r="A18" s="13" t="s">
        <v>491</v>
      </c>
      <c r="B18" s="14" t="s">
        <v>492</v>
      </c>
      <c r="C18" s="11" t="s">
        <v>493</v>
      </c>
      <c r="D18" s="11" t="s">
        <v>436</v>
      </c>
      <c r="E18" s="15">
        <v>1750</v>
      </c>
      <c r="F18" s="16">
        <v>19.39</v>
      </c>
      <c r="G18" s="17">
        <v>0.0095</v>
      </c>
    </row>
    <row r="19" spans="1:7" ht="12.75" customHeight="1">
      <c r="A19" s="13" t="s">
        <v>445</v>
      </c>
      <c r="B19" s="14" t="s">
        <v>446</v>
      </c>
      <c r="C19" s="11" t="s">
        <v>447</v>
      </c>
      <c r="D19" s="11" t="s">
        <v>448</v>
      </c>
      <c r="E19" s="15">
        <v>6000</v>
      </c>
      <c r="F19" s="16">
        <v>14.5</v>
      </c>
      <c r="G19" s="17">
        <v>0.0071</v>
      </c>
    </row>
    <row r="20" spans="1:7" ht="12.75" customHeight="1">
      <c r="A20" s="13" t="s">
        <v>658</v>
      </c>
      <c r="B20" s="14" t="s">
        <v>659</v>
      </c>
      <c r="C20" s="11" t="s">
        <v>660</v>
      </c>
      <c r="D20" s="11" t="s">
        <v>661</v>
      </c>
      <c r="E20" s="15">
        <v>1100</v>
      </c>
      <c r="F20" s="16">
        <v>9.01</v>
      </c>
      <c r="G20" s="17">
        <v>0.0044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385.51</v>
      </c>
      <c r="G21" s="19">
        <v>0.1883</v>
      </c>
    </row>
    <row r="22" spans="1:7" ht="12.75" customHeight="1">
      <c r="A22" s="1"/>
      <c r="B22" s="20" t="s">
        <v>564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385.51</v>
      </c>
      <c r="G24" s="19">
        <v>0.1883</v>
      </c>
    </row>
    <row r="25" spans="1:7" ht="12.75" customHeight="1">
      <c r="A25" s="1"/>
      <c r="B25" s="10" t="s">
        <v>15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16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569</v>
      </c>
      <c r="B27" s="14" t="s">
        <v>570</v>
      </c>
      <c r="C27" s="11" t="s">
        <v>571</v>
      </c>
      <c r="D27" s="11" t="s">
        <v>572</v>
      </c>
      <c r="E27" s="15">
        <v>300000</v>
      </c>
      <c r="F27" s="16">
        <v>303.14</v>
      </c>
      <c r="G27" s="17">
        <v>0.1481</v>
      </c>
    </row>
    <row r="28" spans="1:7" ht="12.75" customHeight="1">
      <c r="A28" s="13" t="s">
        <v>1159</v>
      </c>
      <c r="B28" s="14" t="s">
        <v>1028</v>
      </c>
      <c r="C28" s="11" t="s">
        <v>1160</v>
      </c>
      <c r="D28" s="11" t="s">
        <v>86</v>
      </c>
      <c r="E28" s="15">
        <v>200000</v>
      </c>
      <c r="F28" s="16">
        <v>282.2</v>
      </c>
      <c r="G28" s="17">
        <v>0.1378</v>
      </c>
    </row>
    <row r="29" spans="1:7" ht="12.75" customHeight="1">
      <c r="A29" s="13" t="s">
        <v>1161</v>
      </c>
      <c r="B29" s="14" t="s">
        <v>897</v>
      </c>
      <c r="C29" s="11" t="s">
        <v>1162</v>
      </c>
      <c r="D29" s="11" t="s">
        <v>895</v>
      </c>
      <c r="E29" s="15">
        <v>200000</v>
      </c>
      <c r="F29" s="16">
        <v>254.5</v>
      </c>
      <c r="G29" s="17">
        <v>0.1243</v>
      </c>
    </row>
    <row r="30" spans="1:7" ht="12.75" customHeight="1">
      <c r="A30" s="13" t="s">
        <v>1163</v>
      </c>
      <c r="B30" s="14" t="s">
        <v>1042</v>
      </c>
      <c r="C30" s="11" t="s">
        <v>1164</v>
      </c>
      <c r="D30" s="11" t="s">
        <v>895</v>
      </c>
      <c r="E30" s="15">
        <v>200000</v>
      </c>
      <c r="F30" s="16">
        <v>254.5</v>
      </c>
      <c r="G30" s="17">
        <v>0.1243</v>
      </c>
    </row>
    <row r="31" spans="1:7" ht="12.75" customHeight="1">
      <c r="A31" s="13" t="s">
        <v>1165</v>
      </c>
      <c r="B31" s="14" t="s">
        <v>1166</v>
      </c>
      <c r="C31" s="11" t="s">
        <v>1167</v>
      </c>
      <c r="D31" s="11" t="s">
        <v>39</v>
      </c>
      <c r="E31" s="15">
        <v>200000</v>
      </c>
      <c r="F31" s="16">
        <v>202.73</v>
      </c>
      <c r="G31" s="17">
        <v>0.099</v>
      </c>
    </row>
    <row r="32" spans="1:7" ht="12.75" customHeight="1">
      <c r="A32" s="13" t="s">
        <v>1168</v>
      </c>
      <c r="B32" s="14" t="s">
        <v>1169</v>
      </c>
      <c r="C32" s="11" t="s">
        <v>1170</v>
      </c>
      <c r="D32" s="11" t="s">
        <v>39</v>
      </c>
      <c r="E32" s="15">
        <v>150000</v>
      </c>
      <c r="F32" s="16">
        <v>152.22</v>
      </c>
      <c r="G32" s="17">
        <v>0.0744</v>
      </c>
    </row>
    <row r="33" spans="1:7" ht="12.75" customHeight="1">
      <c r="A33" s="13" t="s">
        <v>1024</v>
      </c>
      <c r="B33" s="14" t="s">
        <v>1025</v>
      </c>
      <c r="C33" s="11" t="s">
        <v>1026</v>
      </c>
      <c r="D33" s="11" t="s">
        <v>90</v>
      </c>
      <c r="E33" s="15">
        <v>80000</v>
      </c>
      <c r="F33" s="16">
        <v>81.09</v>
      </c>
      <c r="G33" s="17">
        <v>0.0396</v>
      </c>
    </row>
    <row r="34" spans="1:7" ht="12.75" customHeight="1">
      <c r="A34" s="13" t="s">
        <v>1171</v>
      </c>
      <c r="B34" s="14" t="s">
        <v>1172</v>
      </c>
      <c r="C34" s="11" t="s">
        <v>1173</v>
      </c>
      <c r="D34" s="11" t="s">
        <v>49</v>
      </c>
      <c r="E34" s="15">
        <v>30000</v>
      </c>
      <c r="F34" s="16">
        <v>30.51</v>
      </c>
      <c r="G34" s="17">
        <v>0.0149</v>
      </c>
    </row>
    <row r="35" spans="1:7" ht="12.75" customHeight="1">
      <c r="A35" s="13" t="s">
        <v>1174</v>
      </c>
      <c r="B35" s="14" t="s">
        <v>1175</v>
      </c>
      <c r="C35" s="11" t="s">
        <v>1176</v>
      </c>
      <c r="D35" s="11" t="s">
        <v>39</v>
      </c>
      <c r="E35" s="15">
        <v>20000</v>
      </c>
      <c r="F35" s="16">
        <v>20.44</v>
      </c>
      <c r="G35" s="17">
        <v>0.01</v>
      </c>
    </row>
    <row r="36" spans="1:7" ht="12.75" customHeight="1">
      <c r="A36" s="13" t="s">
        <v>1177</v>
      </c>
      <c r="B36" s="14" t="s">
        <v>1178</v>
      </c>
      <c r="C36" s="11" t="s">
        <v>1179</v>
      </c>
      <c r="D36" s="11" t="s">
        <v>1180</v>
      </c>
      <c r="E36" s="15">
        <v>20000</v>
      </c>
      <c r="F36" s="16">
        <v>20.4</v>
      </c>
      <c r="G36" s="17">
        <v>0.01</v>
      </c>
    </row>
    <row r="37" spans="1:7" ht="12.75" customHeight="1">
      <c r="A37" s="13" t="s">
        <v>1027</v>
      </c>
      <c r="B37" s="14" t="s">
        <v>1028</v>
      </c>
      <c r="C37" s="11" t="s">
        <v>1029</v>
      </c>
      <c r="D37" s="11" t="s">
        <v>86</v>
      </c>
      <c r="E37" s="15">
        <v>10000</v>
      </c>
      <c r="F37" s="16">
        <v>13.64</v>
      </c>
      <c r="G37" s="17">
        <v>0.0067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1615.37</v>
      </c>
      <c r="G38" s="19">
        <v>0.7891</v>
      </c>
    </row>
    <row r="39" spans="1:7" ht="12.75" customHeight="1">
      <c r="A39" s="1"/>
      <c r="B39" s="20" t="s">
        <v>22</v>
      </c>
      <c r="C39" s="22" t="s">
        <v>1</v>
      </c>
      <c r="D39" s="22" t="s">
        <v>1</v>
      </c>
      <c r="E39" s="22" t="s">
        <v>1</v>
      </c>
      <c r="F39" s="23" t="s">
        <v>23</v>
      </c>
      <c r="G39" s="24" t="s">
        <v>23</v>
      </c>
    </row>
    <row r="40" spans="1:7" ht="12.75" customHeight="1">
      <c r="A40" s="1"/>
      <c r="B40" s="20" t="s">
        <v>13</v>
      </c>
      <c r="C40" s="22" t="s">
        <v>1</v>
      </c>
      <c r="D40" s="22" t="s">
        <v>1</v>
      </c>
      <c r="E40" s="22" t="s">
        <v>1</v>
      </c>
      <c r="F40" s="23" t="s">
        <v>23</v>
      </c>
      <c r="G40" s="24" t="s">
        <v>23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1615.37</v>
      </c>
      <c r="G41" s="19">
        <v>0.7891</v>
      </c>
    </row>
    <row r="42" spans="1:7" ht="12.75" customHeight="1">
      <c r="A42" s="1"/>
      <c r="B42" s="10" t="s">
        <v>24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25</v>
      </c>
      <c r="B43" s="14" t="s">
        <v>26</v>
      </c>
      <c r="C43" s="11" t="s">
        <v>1</v>
      </c>
      <c r="D43" s="11" t="s">
        <v>27</v>
      </c>
      <c r="E43" s="15"/>
      <c r="F43" s="16">
        <v>13</v>
      </c>
      <c r="G43" s="17">
        <v>0.0063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13</v>
      </c>
      <c r="G44" s="19">
        <v>0.0063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13</v>
      </c>
      <c r="G45" s="19">
        <v>0.0063</v>
      </c>
    </row>
    <row r="46" spans="1:7" ht="12.75" customHeight="1">
      <c r="A46" s="1"/>
      <c r="B46" s="20" t="s">
        <v>28</v>
      </c>
      <c r="C46" s="11" t="s">
        <v>1</v>
      </c>
      <c r="D46" s="22" t="s">
        <v>1</v>
      </c>
      <c r="E46" s="11" t="s">
        <v>1</v>
      </c>
      <c r="F46" s="25">
        <v>33.41</v>
      </c>
      <c r="G46" s="19">
        <v>0.0163</v>
      </c>
    </row>
    <row r="47" spans="1:7" ht="12.75" customHeight="1">
      <c r="A47" s="1"/>
      <c r="B47" s="26" t="s">
        <v>29</v>
      </c>
      <c r="C47" s="27" t="s">
        <v>1</v>
      </c>
      <c r="D47" s="27" t="s">
        <v>1</v>
      </c>
      <c r="E47" s="27" t="s">
        <v>1</v>
      </c>
      <c r="F47" s="28">
        <v>2047.29</v>
      </c>
      <c r="G47" s="29">
        <v>1</v>
      </c>
    </row>
    <row r="48" spans="1:7" ht="12.75" customHeight="1">
      <c r="A48" s="1"/>
      <c r="B48" s="4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428</v>
      </c>
      <c r="C49" s="1"/>
      <c r="D49" s="1"/>
      <c r="E49" s="1"/>
      <c r="F49" s="1"/>
      <c r="G49" s="1"/>
    </row>
    <row r="50" spans="1:7" ht="12.75" customHeight="1">
      <c r="A50" s="1"/>
      <c r="B50" s="2" t="s">
        <v>30</v>
      </c>
      <c r="C50" s="1"/>
      <c r="D50" s="1"/>
      <c r="E50" s="1"/>
      <c r="F50" s="1"/>
      <c r="G50" s="1"/>
    </row>
    <row r="51" spans="1:7" ht="12.75" customHeight="1">
      <c r="A51" s="1"/>
      <c r="B51" s="2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1181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1182</v>
      </c>
      <c r="B7" s="14" t="s">
        <v>1183</v>
      </c>
      <c r="C7" s="11" t="s">
        <v>1184</v>
      </c>
      <c r="D7" s="11" t="s">
        <v>39</v>
      </c>
      <c r="E7" s="15">
        <v>500000</v>
      </c>
      <c r="F7" s="16">
        <v>507.07</v>
      </c>
      <c r="G7" s="17">
        <v>0.0918</v>
      </c>
    </row>
    <row r="8" spans="1:7" ht="12.75" customHeight="1">
      <c r="A8" s="13" t="s">
        <v>1185</v>
      </c>
      <c r="B8" s="14" t="s">
        <v>1186</v>
      </c>
      <c r="C8" s="11" t="s">
        <v>1187</v>
      </c>
      <c r="D8" s="11" t="s">
        <v>39</v>
      </c>
      <c r="E8" s="15">
        <v>500000</v>
      </c>
      <c r="F8" s="16">
        <v>506.43</v>
      </c>
      <c r="G8" s="17">
        <v>0.0917</v>
      </c>
    </row>
    <row r="9" spans="1:7" ht="12.75" customHeight="1">
      <c r="A9" s="13" t="s">
        <v>959</v>
      </c>
      <c r="B9" s="14" t="s">
        <v>960</v>
      </c>
      <c r="C9" s="11" t="s">
        <v>961</v>
      </c>
      <c r="D9" s="11" t="s">
        <v>39</v>
      </c>
      <c r="E9" s="15">
        <v>500000</v>
      </c>
      <c r="F9" s="16">
        <v>502.72</v>
      </c>
      <c r="G9" s="17">
        <v>0.091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1516.22</v>
      </c>
      <c r="G10" s="19">
        <v>0.2745</v>
      </c>
    </row>
    <row r="11" spans="1:7" ht="12.75" customHeight="1">
      <c r="A11" s="1"/>
      <c r="B11" s="20" t="s">
        <v>22</v>
      </c>
      <c r="C11" s="22" t="s">
        <v>1</v>
      </c>
      <c r="D11" s="22" t="s">
        <v>1</v>
      </c>
      <c r="E11" s="22" t="s">
        <v>1</v>
      </c>
      <c r="F11" s="23" t="s">
        <v>23</v>
      </c>
      <c r="G11" s="24" t="s">
        <v>23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1516.22</v>
      </c>
      <c r="G13" s="19">
        <v>0.2745</v>
      </c>
    </row>
    <row r="14" spans="1:7" ht="12.75" customHeight="1">
      <c r="A14" s="1"/>
      <c r="B14" s="10" t="s">
        <v>102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103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1188</v>
      </c>
      <c r="B16" s="14" t="s">
        <v>1018</v>
      </c>
      <c r="C16" s="11" t="s">
        <v>1189</v>
      </c>
      <c r="D16" s="11" t="s">
        <v>163</v>
      </c>
      <c r="E16" s="15">
        <v>500000</v>
      </c>
      <c r="F16" s="16">
        <v>482.85</v>
      </c>
      <c r="G16" s="17">
        <v>0.0874</v>
      </c>
    </row>
    <row r="17" spans="1:7" ht="12.75" customHeight="1">
      <c r="A17" s="13" t="s">
        <v>1190</v>
      </c>
      <c r="B17" s="14" t="s">
        <v>1021</v>
      </c>
      <c r="C17" s="11" t="s">
        <v>1191</v>
      </c>
      <c r="D17" s="11" t="s">
        <v>112</v>
      </c>
      <c r="E17" s="15">
        <v>500000</v>
      </c>
      <c r="F17" s="16">
        <v>482.56</v>
      </c>
      <c r="G17" s="17">
        <v>0.0874</v>
      </c>
    </row>
    <row r="18" spans="1:7" ht="12.75" customHeight="1">
      <c r="A18" s="13" t="s">
        <v>1192</v>
      </c>
      <c r="B18" s="14" t="s">
        <v>125</v>
      </c>
      <c r="C18" s="11" t="s">
        <v>1193</v>
      </c>
      <c r="D18" s="11" t="s">
        <v>112</v>
      </c>
      <c r="E18" s="15">
        <v>500000</v>
      </c>
      <c r="F18" s="16">
        <v>482.25</v>
      </c>
      <c r="G18" s="17">
        <v>0.0873</v>
      </c>
    </row>
    <row r="19" spans="1:7" ht="12.75" customHeight="1">
      <c r="A19" s="13" t="s">
        <v>1194</v>
      </c>
      <c r="B19" s="14" t="s">
        <v>1195</v>
      </c>
      <c r="C19" s="11" t="s">
        <v>1196</v>
      </c>
      <c r="D19" s="11" t="s">
        <v>107</v>
      </c>
      <c r="E19" s="15">
        <v>500000</v>
      </c>
      <c r="F19" s="16">
        <v>482.2</v>
      </c>
      <c r="G19" s="17">
        <v>0.0873</v>
      </c>
    </row>
    <row r="20" spans="1:7" ht="12.75" customHeight="1">
      <c r="A20" s="13" t="s">
        <v>1197</v>
      </c>
      <c r="B20" s="14" t="s">
        <v>1198</v>
      </c>
      <c r="C20" s="11" t="s">
        <v>1199</v>
      </c>
      <c r="D20" s="11" t="s">
        <v>112</v>
      </c>
      <c r="E20" s="15">
        <v>500000</v>
      </c>
      <c r="F20" s="16">
        <v>482.18</v>
      </c>
      <c r="G20" s="17">
        <v>0.0873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2412.04</v>
      </c>
      <c r="G21" s="19">
        <v>0.4367</v>
      </c>
    </row>
    <row r="22" spans="1:7" ht="12.75" customHeight="1">
      <c r="A22" s="1"/>
      <c r="B22" s="10" t="s">
        <v>108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1200</v>
      </c>
      <c r="B23" s="14" t="s">
        <v>1201</v>
      </c>
      <c r="C23" s="11" t="s">
        <v>1202</v>
      </c>
      <c r="D23" s="11" t="s">
        <v>112</v>
      </c>
      <c r="E23" s="15">
        <v>500000</v>
      </c>
      <c r="F23" s="16">
        <v>480.17</v>
      </c>
      <c r="G23" s="17">
        <v>0.0869</v>
      </c>
    </row>
    <row r="24" spans="1:7" ht="12.75" customHeight="1">
      <c r="A24" s="13" t="s">
        <v>1203</v>
      </c>
      <c r="B24" s="14" t="s">
        <v>1204</v>
      </c>
      <c r="C24" s="11" t="s">
        <v>1205</v>
      </c>
      <c r="D24" s="11" t="s">
        <v>163</v>
      </c>
      <c r="E24" s="15">
        <v>500000</v>
      </c>
      <c r="F24" s="16">
        <v>479.79</v>
      </c>
      <c r="G24" s="17">
        <v>0.0869</v>
      </c>
    </row>
    <row r="25" spans="1:7" ht="12.75" customHeight="1">
      <c r="A25" s="13" t="s">
        <v>1206</v>
      </c>
      <c r="B25" s="14" t="s">
        <v>161</v>
      </c>
      <c r="C25" s="11" t="s">
        <v>1207</v>
      </c>
      <c r="D25" s="11" t="s">
        <v>163</v>
      </c>
      <c r="E25" s="15">
        <v>500000</v>
      </c>
      <c r="F25" s="16">
        <v>479.47</v>
      </c>
      <c r="G25" s="17">
        <v>0.0868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1439.43</v>
      </c>
      <c r="G26" s="19">
        <v>0.2606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3851.47</v>
      </c>
      <c r="G27" s="19">
        <v>0.6973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91.97</v>
      </c>
      <c r="G29" s="17">
        <v>0.0167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91.97</v>
      </c>
      <c r="G30" s="19">
        <v>0.0167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91.97</v>
      </c>
      <c r="G31" s="19">
        <v>0.0167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62.81</v>
      </c>
      <c r="G32" s="19">
        <v>0.0115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5522.47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27</v>
      </c>
      <c r="C35" s="1"/>
      <c r="D35" s="1"/>
      <c r="E35" s="1"/>
      <c r="F35" s="1"/>
      <c r="G35" s="1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1208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1370</v>
      </c>
      <c r="F7" s="16">
        <v>16.52</v>
      </c>
      <c r="G7" s="17">
        <v>0.0177</v>
      </c>
    </row>
    <row r="8" spans="1:7" ht="12.75" customHeight="1">
      <c r="A8" s="13" t="s">
        <v>494</v>
      </c>
      <c r="B8" s="14" t="s">
        <v>495</v>
      </c>
      <c r="C8" s="11" t="s">
        <v>496</v>
      </c>
      <c r="D8" s="11" t="s">
        <v>497</v>
      </c>
      <c r="E8" s="15">
        <v>2175</v>
      </c>
      <c r="F8" s="16">
        <v>13.7</v>
      </c>
      <c r="G8" s="17">
        <v>0.0147</v>
      </c>
    </row>
    <row r="9" spans="1:7" ht="12.75" customHeight="1">
      <c r="A9" s="13" t="s">
        <v>652</v>
      </c>
      <c r="B9" s="14" t="s">
        <v>653</v>
      </c>
      <c r="C9" s="11" t="s">
        <v>654</v>
      </c>
      <c r="D9" s="11" t="s">
        <v>497</v>
      </c>
      <c r="E9" s="15">
        <v>190</v>
      </c>
      <c r="F9" s="16">
        <v>8.97</v>
      </c>
      <c r="G9" s="17">
        <v>0.0096</v>
      </c>
    </row>
    <row r="10" spans="1:7" ht="12.75" customHeight="1">
      <c r="A10" s="13" t="s">
        <v>655</v>
      </c>
      <c r="B10" s="14" t="s">
        <v>656</v>
      </c>
      <c r="C10" s="11" t="s">
        <v>657</v>
      </c>
      <c r="D10" s="11" t="s">
        <v>480</v>
      </c>
      <c r="E10" s="15">
        <v>3700</v>
      </c>
      <c r="F10" s="16">
        <v>6.64</v>
      </c>
      <c r="G10" s="17">
        <v>0.0071</v>
      </c>
    </row>
    <row r="11" spans="1:7" ht="12.75" customHeight="1">
      <c r="A11" s="13" t="s">
        <v>437</v>
      </c>
      <c r="B11" s="14" t="s">
        <v>438</v>
      </c>
      <c r="C11" s="11" t="s">
        <v>439</v>
      </c>
      <c r="D11" s="11" t="s">
        <v>440</v>
      </c>
      <c r="E11" s="15">
        <v>650</v>
      </c>
      <c r="F11" s="16">
        <v>6.57</v>
      </c>
      <c r="G11" s="17">
        <v>0.007</v>
      </c>
    </row>
    <row r="12" spans="1:7" ht="12.75" customHeight="1">
      <c r="A12" s="13" t="s">
        <v>470</v>
      </c>
      <c r="B12" s="14" t="s">
        <v>471</v>
      </c>
      <c r="C12" s="11" t="s">
        <v>472</v>
      </c>
      <c r="D12" s="11" t="s">
        <v>448</v>
      </c>
      <c r="E12" s="15">
        <v>700</v>
      </c>
      <c r="F12" s="16">
        <v>6.24</v>
      </c>
      <c r="G12" s="17">
        <v>0.0067</v>
      </c>
    </row>
    <row r="13" spans="1:7" ht="12.75" customHeight="1">
      <c r="A13" s="13" t="s">
        <v>658</v>
      </c>
      <c r="B13" s="14" t="s">
        <v>659</v>
      </c>
      <c r="C13" s="11" t="s">
        <v>660</v>
      </c>
      <c r="D13" s="11" t="s">
        <v>661</v>
      </c>
      <c r="E13" s="15">
        <v>600</v>
      </c>
      <c r="F13" s="16">
        <v>4.91</v>
      </c>
      <c r="G13" s="17">
        <v>0.0053</v>
      </c>
    </row>
    <row r="14" spans="1:7" ht="12.75" customHeight="1">
      <c r="A14" s="13" t="s">
        <v>456</v>
      </c>
      <c r="B14" s="14" t="s">
        <v>457</v>
      </c>
      <c r="C14" s="11" t="s">
        <v>458</v>
      </c>
      <c r="D14" s="11" t="s">
        <v>436</v>
      </c>
      <c r="E14" s="15">
        <v>525</v>
      </c>
      <c r="F14" s="16">
        <v>3.78</v>
      </c>
      <c r="G14" s="17">
        <v>0.004</v>
      </c>
    </row>
    <row r="15" spans="1:7" ht="12.75" customHeight="1">
      <c r="A15" s="13" t="s">
        <v>453</v>
      </c>
      <c r="B15" s="14" t="s">
        <v>454</v>
      </c>
      <c r="C15" s="11" t="s">
        <v>455</v>
      </c>
      <c r="D15" s="11" t="s">
        <v>440</v>
      </c>
      <c r="E15" s="15">
        <v>150</v>
      </c>
      <c r="F15" s="16">
        <v>3.55</v>
      </c>
      <c r="G15" s="17">
        <v>0.0038</v>
      </c>
    </row>
    <row r="16" spans="1:7" ht="12.75" customHeight="1">
      <c r="A16" s="13" t="s">
        <v>441</v>
      </c>
      <c r="B16" s="14" t="s">
        <v>442</v>
      </c>
      <c r="C16" s="11" t="s">
        <v>443</v>
      </c>
      <c r="D16" s="11" t="s">
        <v>444</v>
      </c>
      <c r="E16" s="15">
        <v>260</v>
      </c>
      <c r="F16" s="16">
        <v>3.28</v>
      </c>
      <c r="G16" s="17">
        <v>0.0035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74.16</v>
      </c>
      <c r="G17" s="19">
        <v>0.0794</v>
      </c>
    </row>
    <row r="18" spans="1:7" ht="12.75" customHeight="1">
      <c r="A18" s="1"/>
      <c r="B18" s="20" t="s">
        <v>564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75" customHeight="1">
      <c r="A19" s="1"/>
      <c r="B19" s="20" t="s">
        <v>13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74.16</v>
      </c>
      <c r="G20" s="19">
        <v>0.0794</v>
      </c>
    </row>
    <row r="21" spans="1:7" ht="12.75" customHeight="1">
      <c r="A21" s="1"/>
      <c r="B21" s="10" t="s">
        <v>102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227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1209</v>
      </c>
      <c r="B23" s="14" t="s">
        <v>1210</v>
      </c>
      <c r="C23" s="11" t="s">
        <v>1211</v>
      </c>
      <c r="D23" s="11" t="s">
        <v>19</v>
      </c>
      <c r="E23" s="15">
        <v>885000</v>
      </c>
      <c r="F23" s="16">
        <v>859.39</v>
      </c>
      <c r="G23" s="17">
        <v>0.9199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859.39</v>
      </c>
      <c r="G24" s="19">
        <v>0.9199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859.39</v>
      </c>
      <c r="G25" s="19">
        <v>0.9199</v>
      </c>
    </row>
    <row r="26" spans="1:7" ht="12.75" customHeight="1">
      <c r="A26" s="1"/>
      <c r="B26" s="10" t="s">
        <v>24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25</v>
      </c>
      <c r="B27" s="14" t="s">
        <v>26</v>
      </c>
      <c r="C27" s="11" t="s">
        <v>1</v>
      </c>
      <c r="D27" s="11" t="s">
        <v>27</v>
      </c>
      <c r="E27" s="15"/>
      <c r="F27" s="16">
        <v>18.99</v>
      </c>
      <c r="G27" s="17">
        <v>0.0203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18.99</v>
      </c>
      <c r="G28" s="19">
        <v>0.0203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18.99</v>
      </c>
      <c r="G29" s="19">
        <v>0.0203</v>
      </c>
    </row>
    <row r="30" spans="1:7" ht="12.75" customHeight="1">
      <c r="A30" s="1"/>
      <c r="B30" s="20" t="s">
        <v>28</v>
      </c>
      <c r="C30" s="11" t="s">
        <v>1</v>
      </c>
      <c r="D30" s="22" t="s">
        <v>1</v>
      </c>
      <c r="E30" s="11" t="s">
        <v>1</v>
      </c>
      <c r="F30" s="25">
        <v>-18.37</v>
      </c>
      <c r="G30" s="19">
        <v>-0.0196</v>
      </c>
    </row>
    <row r="31" spans="1:7" ht="12.75" customHeight="1">
      <c r="A31" s="1"/>
      <c r="B31" s="26" t="s">
        <v>29</v>
      </c>
      <c r="C31" s="27" t="s">
        <v>1</v>
      </c>
      <c r="D31" s="27" t="s">
        <v>1</v>
      </c>
      <c r="E31" s="27" t="s">
        <v>1</v>
      </c>
      <c r="F31" s="28">
        <v>934.17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27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1212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845</v>
      </c>
      <c r="B7" s="14" t="s">
        <v>846</v>
      </c>
      <c r="C7" s="11" t="s">
        <v>847</v>
      </c>
      <c r="D7" s="11" t="s">
        <v>39</v>
      </c>
      <c r="E7" s="15">
        <v>420000</v>
      </c>
      <c r="F7" s="16">
        <v>663.02</v>
      </c>
      <c r="G7" s="17">
        <v>0.1018</v>
      </c>
    </row>
    <row r="8" spans="1:7" ht="12.75" customHeight="1">
      <c r="A8" s="13" t="s">
        <v>1213</v>
      </c>
      <c r="B8" s="14" t="s">
        <v>838</v>
      </c>
      <c r="C8" s="11" t="s">
        <v>1214</v>
      </c>
      <c r="D8" s="11" t="s">
        <v>603</v>
      </c>
      <c r="E8" s="15">
        <v>626000</v>
      </c>
      <c r="F8" s="16">
        <v>631.39</v>
      </c>
      <c r="G8" s="17">
        <v>0.0969</v>
      </c>
    </row>
    <row r="9" spans="1:7" ht="12.75" customHeight="1">
      <c r="A9" s="13" t="s">
        <v>1215</v>
      </c>
      <c r="B9" s="14" t="s">
        <v>1216</v>
      </c>
      <c r="C9" s="11" t="s">
        <v>1217</v>
      </c>
      <c r="D9" s="11" t="s">
        <v>39</v>
      </c>
      <c r="E9" s="15">
        <v>500000</v>
      </c>
      <c r="F9" s="16">
        <v>503.55</v>
      </c>
      <c r="G9" s="17">
        <v>0.0773</v>
      </c>
    </row>
    <row r="10" spans="1:7" ht="12.75" customHeight="1">
      <c r="A10" s="13" t="s">
        <v>1218</v>
      </c>
      <c r="B10" s="14" t="s">
        <v>1219</v>
      </c>
      <c r="C10" s="11" t="s">
        <v>1220</v>
      </c>
      <c r="D10" s="11" t="s">
        <v>39</v>
      </c>
      <c r="E10" s="15">
        <v>500000</v>
      </c>
      <c r="F10" s="16">
        <v>503.14</v>
      </c>
      <c r="G10" s="17">
        <v>0.0772</v>
      </c>
    </row>
    <row r="11" spans="1:7" ht="12.75" customHeight="1">
      <c r="A11" s="13" t="s">
        <v>1221</v>
      </c>
      <c r="B11" s="14" t="s">
        <v>1222</v>
      </c>
      <c r="C11" s="11" t="s">
        <v>1223</v>
      </c>
      <c r="D11" s="11" t="s">
        <v>1180</v>
      </c>
      <c r="E11" s="15">
        <v>500000</v>
      </c>
      <c r="F11" s="16">
        <v>501.54</v>
      </c>
      <c r="G11" s="17">
        <v>0.077</v>
      </c>
    </row>
    <row r="12" spans="1:7" ht="12.75" customHeight="1">
      <c r="A12" s="13" t="s">
        <v>1224</v>
      </c>
      <c r="B12" s="14" t="s">
        <v>1225</v>
      </c>
      <c r="C12" s="11" t="s">
        <v>1226</v>
      </c>
      <c r="D12" s="11" t="s">
        <v>39</v>
      </c>
      <c r="E12" s="15">
        <v>500000</v>
      </c>
      <c r="F12" s="16">
        <v>501.08</v>
      </c>
      <c r="G12" s="17">
        <v>0.0769</v>
      </c>
    </row>
    <row r="13" spans="1:7" ht="12.75" customHeight="1">
      <c r="A13" s="13" t="s">
        <v>1227</v>
      </c>
      <c r="B13" s="14" t="s">
        <v>1028</v>
      </c>
      <c r="C13" s="11" t="s">
        <v>1228</v>
      </c>
      <c r="D13" s="11" t="s">
        <v>86</v>
      </c>
      <c r="E13" s="15">
        <v>300000</v>
      </c>
      <c r="F13" s="16">
        <v>414.18</v>
      </c>
      <c r="G13" s="17">
        <v>0.0636</v>
      </c>
    </row>
    <row r="14" spans="1:7" ht="12.75" customHeight="1">
      <c r="A14" s="13" t="s">
        <v>1229</v>
      </c>
      <c r="B14" s="14" t="s">
        <v>393</v>
      </c>
      <c r="C14" s="11" t="s">
        <v>1230</v>
      </c>
      <c r="D14" s="11" t="s">
        <v>39</v>
      </c>
      <c r="E14" s="15">
        <v>400000</v>
      </c>
      <c r="F14" s="16">
        <v>400.72</v>
      </c>
      <c r="G14" s="17">
        <v>0.0615</v>
      </c>
    </row>
    <row r="15" spans="1:7" ht="12.75" customHeight="1">
      <c r="A15" s="13" t="s">
        <v>1231</v>
      </c>
      <c r="B15" s="14" t="s">
        <v>1232</v>
      </c>
      <c r="C15" s="11" t="s">
        <v>1233</v>
      </c>
      <c r="D15" s="11" t="s">
        <v>39</v>
      </c>
      <c r="E15" s="15">
        <v>270000</v>
      </c>
      <c r="F15" s="16">
        <v>272.33</v>
      </c>
      <c r="G15" s="17">
        <v>0.0418</v>
      </c>
    </row>
    <row r="16" spans="1:7" ht="12.75" customHeight="1">
      <c r="A16" s="13" t="s">
        <v>1234</v>
      </c>
      <c r="B16" s="14" t="s">
        <v>893</v>
      </c>
      <c r="C16" s="11" t="s">
        <v>1235</v>
      </c>
      <c r="D16" s="11" t="s">
        <v>895</v>
      </c>
      <c r="E16" s="15">
        <v>250000</v>
      </c>
      <c r="F16" s="16">
        <v>250.84</v>
      </c>
      <c r="G16" s="17">
        <v>0.0385</v>
      </c>
    </row>
    <row r="17" spans="1:7" ht="12.75" customHeight="1">
      <c r="A17" s="13" t="s">
        <v>1236</v>
      </c>
      <c r="B17" s="14" t="s">
        <v>897</v>
      </c>
      <c r="C17" s="11" t="s">
        <v>1237</v>
      </c>
      <c r="D17" s="11" t="s">
        <v>56</v>
      </c>
      <c r="E17" s="15">
        <v>200000</v>
      </c>
      <c r="F17" s="16">
        <v>231.62</v>
      </c>
      <c r="G17" s="17">
        <v>0.0356</v>
      </c>
    </row>
    <row r="18" spans="1:7" ht="12.75" customHeight="1">
      <c r="A18" s="13" t="s">
        <v>892</v>
      </c>
      <c r="B18" s="14" t="s">
        <v>893</v>
      </c>
      <c r="C18" s="11" t="s">
        <v>894</v>
      </c>
      <c r="D18" s="11" t="s">
        <v>895</v>
      </c>
      <c r="E18" s="15">
        <v>200000</v>
      </c>
      <c r="F18" s="16">
        <v>200.88</v>
      </c>
      <c r="G18" s="17">
        <v>0.0308</v>
      </c>
    </row>
    <row r="19" spans="1:7" ht="12.75" customHeight="1">
      <c r="A19" s="13" t="s">
        <v>1238</v>
      </c>
      <c r="B19" s="14" t="s">
        <v>1239</v>
      </c>
      <c r="C19" s="11" t="s">
        <v>1240</v>
      </c>
      <c r="D19" s="11" t="s">
        <v>60</v>
      </c>
      <c r="E19" s="15">
        <v>150000</v>
      </c>
      <c r="F19" s="16">
        <v>150.68</v>
      </c>
      <c r="G19" s="17">
        <v>0.0231</v>
      </c>
    </row>
    <row r="20" spans="1:7" ht="12.75" customHeight="1">
      <c r="A20" s="13" t="s">
        <v>842</v>
      </c>
      <c r="B20" s="14" t="s">
        <v>843</v>
      </c>
      <c r="C20" s="11" t="s">
        <v>844</v>
      </c>
      <c r="D20" s="11" t="s">
        <v>39</v>
      </c>
      <c r="E20" s="15">
        <v>150000</v>
      </c>
      <c r="F20" s="16">
        <v>150.43</v>
      </c>
      <c r="G20" s="17">
        <v>0.0231</v>
      </c>
    </row>
    <row r="21" spans="1:7" ht="12.75" customHeight="1">
      <c r="A21" s="13" t="s">
        <v>1241</v>
      </c>
      <c r="B21" s="14" t="s">
        <v>1242</v>
      </c>
      <c r="C21" s="11" t="s">
        <v>1243</v>
      </c>
      <c r="D21" s="11" t="s">
        <v>39</v>
      </c>
      <c r="E21" s="15">
        <v>150000</v>
      </c>
      <c r="F21" s="16">
        <v>150.43</v>
      </c>
      <c r="G21" s="17">
        <v>0.0231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5525.83</v>
      </c>
      <c r="G22" s="19">
        <v>0.8482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1244</v>
      </c>
      <c r="B24" s="14" t="s">
        <v>1245</v>
      </c>
      <c r="C24" s="11" t="s">
        <v>1246</v>
      </c>
      <c r="D24" s="11" t="s">
        <v>279</v>
      </c>
      <c r="E24" s="15">
        <v>120000</v>
      </c>
      <c r="F24" s="16">
        <v>136.22</v>
      </c>
      <c r="G24" s="17">
        <v>0.0209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136.22</v>
      </c>
      <c r="G25" s="19">
        <v>0.0209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5662.05</v>
      </c>
      <c r="G26" s="19">
        <v>0.8691</v>
      </c>
    </row>
    <row r="27" spans="1:7" ht="12.75" customHeight="1">
      <c r="A27" s="1"/>
      <c r="B27" s="10" t="s">
        <v>102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"/>
      <c r="B28" s="10" t="s">
        <v>103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1247</v>
      </c>
      <c r="B29" s="14" t="s">
        <v>614</v>
      </c>
      <c r="C29" s="11" t="s">
        <v>1248</v>
      </c>
      <c r="D29" s="11" t="s">
        <v>112</v>
      </c>
      <c r="E29" s="15">
        <v>100000</v>
      </c>
      <c r="F29" s="16">
        <v>98.74</v>
      </c>
      <c r="G29" s="17">
        <v>0.0152</v>
      </c>
    </row>
    <row r="30" spans="1:7" ht="12.75" customHeight="1">
      <c r="A30" s="13" t="s">
        <v>1249</v>
      </c>
      <c r="B30" s="14" t="s">
        <v>1021</v>
      </c>
      <c r="C30" s="11" t="s">
        <v>1250</v>
      </c>
      <c r="D30" s="11" t="s">
        <v>112</v>
      </c>
      <c r="E30" s="15">
        <v>100000</v>
      </c>
      <c r="F30" s="16">
        <v>98.25</v>
      </c>
      <c r="G30" s="17">
        <v>0.0151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196.99</v>
      </c>
      <c r="G31" s="19">
        <v>0.0303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196.99</v>
      </c>
      <c r="G32" s="19">
        <v>0.0303</v>
      </c>
    </row>
    <row r="33" spans="1:7" ht="12.75" customHeight="1">
      <c r="A33" s="1"/>
      <c r="B33" s="10" t="s">
        <v>24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25</v>
      </c>
      <c r="B34" s="14" t="s">
        <v>26</v>
      </c>
      <c r="C34" s="11" t="s">
        <v>1</v>
      </c>
      <c r="D34" s="11" t="s">
        <v>27</v>
      </c>
      <c r="E34" s="15"/>
      <c r="F34" s="16">
        <v>55.98</v>
      </c>
      <c r="G34" s="17">
        <v>0.0086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55.98</v>
      </c>
      <c r="G35" s="19">
        <v>0.0086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55.98</v>
      </c>
      <c r="G36" s="19">
        <v>0.0086</v>
      </c>
    </row>
    <row r="37" spans="1:7" ht="12.75" customHeight="1">
      <c r="A37" s="1"/>
      <c r="B37" s="20" t="s">
        <v>28</v>
      </c>
      <c r="C37" s="11" t="s">
        <v>1</v>
      </c>
      <c r="D37" s="22" t="s">
        <v>1</v>
      </c>
      <c r="E37" s="11" t="s">
        <v>1</v>
      </c>
      <c r="F37" s="25">
        <v>598.97</v>
      </c>
      <c r="G37" s="19">
        <v>0.092</v>
      </c>
    </row>
    <row r="38" spans="1:7" ht="12.75" customHeight="1">
      <c r="A38" s="1"/>
      <c r="B38" s="26" t="s">
        <v>29</v>
      </c>
      <c r="C38" s="27" t="s">
        <v>1</v>
      </c>
      <c r="D38" s="27" t="s">
        <v>1</v>
      </c>
      <c r="E38" s="27" t="s">
        <v>1</v>
      </c>
      <c r="F38" s="28">
        <v>6513.99</v>
      </c>
      <c r="G38" s="29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428</v>
      </c>
      <c r="C40" s="1"/>
      <c r="D40" s="1"/>
      <c r="E40" s="1"/>
      <c r="F40" s="1"/>
      <c r="G40" s="1"/>
    </row>
    <row r="41" spans="1:7" ht="12.75" customHeight="1">
      <c r="A41" s="1"/>
      <c r="B41" s="2" t="s">
        <v>30</v>
      </c>
      <c r="C41" s="1"/>
      <c r="D41" s="1"/>
      <c r="E41" s="1"/>
      <c r="F41" s="1"/>
      <c r="G41" s="1"/>
    </row>
    <row r="42" spans="1:7" ht="12.75" customHeight="1">
      <c r="A42" s="1"/>
      <c r="B42" s="2" t="s">
        <v>113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24" sqref="B24:B2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1251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1241</v>
      </c>
      <c r="B7" s="14" t="s">
        <v>1242</v>
      </c>
      <c r="C7" s="11" t="s">
        <v>1243</v>
      </c>
      <c r="D7" s="11" t="s">
        <v>39</v>
      </c>
      <c r="E7" s="15">
        <v>370000</v>
      </c>
      <c r="F7" s="16">
        <v>371.06</v>
      </c>
      <c r="G7" s="17">
        <v>0.1271</v>
      </c>
    </row>
    <row r="8" spans="1:7" ht="12.75" customHeight="1">
      <c r="A8" s="13" t="s">
        <v>842</v>
      </c>
      <c r="B8" s="14" t="s">
        <v>843</v>
      </c>
      <c r="C8" s="11" t="s">
        <v>844</v>
      </c>
      <c r="D8" s="11" t="s">
        <v>39</v>
      </c>
      <c r="E8" s="15">
        <v>300000</v>
      </c>
      <c r="F8" s="16">
        <v>300.86</v>
      </c>
      <c r="G8" s="17">
        <v>0.103</v>
      </c>
    </row>
    <row r="9" spans="1:7" ht="12.75" customHeight="1">
      <c r="A9" s="13" t="s">
        <v>1224</v>
      </c>
      <c r="B9" s="14" t="s">
        <v>1225</v>
      </c>
      <c r="C9" s="11" t="s">
        <v>1226</v>
      </c>
      <c r="D9" s="11" t="s">
        <v>39</v>
      </c>
      <c r="E9" s="15">
        <v>250000</v>
      </c>
      <c r="F9" s="16">
        <v>250.54</v>
      </c>
      <c r="G9" s="17">
        <v>0.0858</v>
      </c>
    </row>
    <row r="10" spans="1:7" ht="12.75" customHeight="1">
      <c r="A10" s="13" t="s">
        <v>892</v>
      </c>
      <c r="B10" s="14" t="s">
        <v>893</v>
      </c>
      <c r="C10" s="11" t="s">
        <v>894</v>
      </c>
      <c r="D10" s="11" t="s">
        <v>895</v>
      </c>
      <c r="E10" s="15">
        <v>230000</v>
      </c>
      <c r="F10" s="16">
        <v>231.02</v>
      </c>
      <c r="G10" s="17">
        <v>0.0791</v>
      </c>
    </row>
    <row r="11" spans="1:7" ht="12.75" customHeight="1">
      <c r="A11" s="13" t="s">
        <v>1238</v>
      </c>
      <c r="B11" s="14" t="s">
        <v>1239</v>
      </c>
      <c r="C11" s="11" t="s">
        <v>1240</v>
      </c>
      <c r="D11" s="11" t="s">
        <v>60</v>
      </c>
      <c r="E11" s="15">
        <v>150000</v>
      </c>
      <c r="F11" s="16">
        <v>150.68</v>
      </c>
      <c r="G11" s="17">
        <v>0.0516</v>
      </c>
    </row>
    <row r="12" spans="1:7" ht="12.75" customHeight="1">
      <c r="A12" s="13" t="s">
        <v>1027</v>
      </c>
      <c r="B12" s="14" t="s">
        <v>1028</v>
      </c>
      <c r="C12" s="11" t="s">
        <v>1029</v>
      </c>
      <c r="D12" s="11" t="s">
        <v>86</v>
      </c>
      <c r="E12" s="15">
        <v>100000</v>
      </c>
      <c r="F12" s="16">
        <v>136.4</v>
      </c>
      <c r="G12" s="17">
        <v>0.0467</v>
      </c>
    </row>
    <row r="13" spans="1:7" ht="12.75" customHeight="1">
      <c r="A13" s="13" t="s">
        <v>1252</v>
      </c>
      <c r="B13" s="14" t="s">
        <v>1253</v>
      </c>
      <c r="C13" s="11" t="s">
        <v>1254</v>
      </c>
      <c r="D13" s="11" t="s">
        <v>39</v>
      </c>
      <c r="E13" s="15">
        <v>120000</v>
      </c>
      <c r="F13" s="16">
        <v>120.71</v>
      </c>
      <c r="G13" s="17">
        <v>0.0413</v>
      </c>
    </row>
    <row r="14" spans="1:7" ht="12.75" customHeight="1">
      <c r="A14" s="13" t="s">
        <v>1234</v>
      </c>
      <c r="B14" s="14" t="s">
        <v>893</v>
      </c>
      <c r="C14" s="11" t="s">
        <v>1235</v>
      </c>
      <c r="D14" s="11" t="s">
        <v>895</v>
      </c>
      <c r="E14" s="15">
        <v>100000</v>
      </c>
      <c r="F14" s="16">
        <v>100.33</v>
      </c>
      <c r="G14" s="17">
        <v>0.0344</v>
      </c>
    </row>
    <row r="15" spans="1:7" ht="12.75" customHeight="1">
      <c r="A15" s="13" t="s">
        <v>1229</v>
      </c>
      <c r="B15" s="14" t="s">
        <v>393</v>
      </c>
      <c r="C15" s="11" t="s">
        <v>1230</v>
      </c>
      <c r="D15" s="11" t="s">
        <v>39</v>
      </c>
      <c r="E15" s="15">
        <v>100000</v>
      </c>
      <c r="F15" s="16">
        <v>100.18</v>
      </c>
      <c r="G15" s="17">
        <v>0.0343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1761.78</v>
      </c>
      <c r="G16" s="19">
        <v>0.6033</v>
      </c>
    </row>
    <row r="17" spans="1:7" ht="12.7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1244</v>
      </c>
      <c r="B18" s="14" t="s">
        <v>1245</v>
      </c>
      <c r="C18" s="11" t="s">
        <v>1246</v>
      </c>
      <c r="D18" s="11" t="s">
        <v>279</v>
      </c>
      <c r="E18" s="15">
        <v>130000</v>
      </c>
      <c r="F18" s="16">
        <v>147.57</v>
      </c>
      <c r="G18" s="17">
        <v>0.0505</v>
      </c>
    </row>
    <row r="19" spans="1:7" ht="12.75" customHeight="1">
      <c r="A19" s="13" t="s">
        <v>1255</v>
      </c>
      <c r="B19" s="14" t="s">
        <v>1256</v>
      </c>
      <c r="C19" s="11" t="s">
        <v>1257</v>
      </c>
      <c r="D19" s="11" t="s">
        <v>39</v>
      </c>
      <c r="E19" s="15">
        <v>100000</v>
      </c>
      <c r="F19" s="16">
        <v>100.06</v>
      </c>
      <c r="G19" s="17">
        <v>0.0343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247.63</v>
      </c>
      <c r="G20" s="19">
        <v>0.0848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2009.41</v>
      </c>
      <c r="G21" s="19">
        <v>0.6881</v>
      </c>
    </row>
    <row r="22" spans="1:7" ht="12.75" customHeight="1">
      <c r="A22" s="1"/>
      <c r="B22" s="10" t="s">
        <v>24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25</v>
      </c>
      <c r="B23" s="14" t="s">
        <v>26</v>
      </c>
      <c r="C23" s="11" t="s">
        <v>1</v>
      </c>
      <c r="D23" s="11" t="s">
        <v>27</v>
      </c>
      <c r="E23" s="15"/>
      <c r="F23" s="16">
        <v>8</v>
      </c>
      <c r="G23" s="17">
        <v>0.0027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8</v>
      </c>
      <c r="G24" s="19">
        <v>0.0027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8</v>
      </c>
      <c r="G25" s="19">
        <v>0.0027</v>
      </c>
    </row>
    <row r="26" spans="1:7" ht="12.75" customHeight="1">
      <c r="A26" s="1"/>
      <c r="B26" s="20" t="s">
        <v>28</v>
      </c>
      <c r="C26" s="11" t="s">
        <v>1</v>
      </c>
      <c r="D26" s="22" t="s">
        <v>1</v>
      </c>
      <c r="E26" s="11" t="s">
        <v>1</v>
      </c>
      <c r="F26" s="25">
        <v>902.85</v>
      </c>
      <c r="G26" s="19">
        <v>0.3092</v>
      </c>
    </row>
    <row r="27" spans="1:7" ht="12.75" customHeight="1">
      <c r="A27" s="1"/>
      <c r="B27" s="26" t="s">
        <v>29</v>
      </c>
      <c r="C27" s="27" t="s">
        <v>1</v>
      </c>
      <c r="D27" s="27" t="s">
        <v>1</v>
      </c>
      <c r="E27" s="27" t="s">
        <v>1</v>
      </c>
      <c r="F27" s="28">
        <v>2920.26</v>
      </c>
      <c r="G27" s="29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428</v>
      </c>
      <c r="C29" s="1"/>
      <c r="D29" s="1"/>
      <c r="E29" s="1"/>
      <c r="F29" s="1"/>
      <c r="G29" s="79"/>
    </row>
    <row r="30" spans="1:7" ht="12.75" customHeight="1">
      <c r="A30" s="1"/>
      <c r="B30" s="2" t="s">
        <v>30</v>
      </c>
      <c r="C30" s="1"/>
      <c r="D30" s="1"/>
      <c r="E30" s="1"/>
      <c r="F30" s="78"/>
      <c r="G30" s="1"/>
    </row>
    <row r="31" spans="1:7" ht="12.75" customHeight="1">
      <c r="A31" s="1"/>
      <c r="B31" s="2" t="s">
        <v>113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1258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3000</v>
      </c>
      <c r="F7" s="16">
        <v>36.19</v>
      </c>
      <c r="G7" s="17">
        <v>0.0197</v>
      </c>
    </row>
    <row r="8" spans="1:7" ht="12.75" customHeight="1">
      <c r="A8" s="13" t="s">
        <v>453</v>
      </c>
      <c r="B8" s="14" t="s">
        <v>454</v>
      </c>
      <c r="C8" s="11" t="s">
        <v>455</v>
      </c>
      <c r="D8" s="11" t="s">
        <v>440</v>
      </c>
      <c r="E8" s="15">
        <v>675</v>
      </c>
      <c r="F8" s="16">
        <v>15.97</v>
      </c>
      <c r="G8" s="17">
        <v>0.0087</v>
      </c>
    </row>
    <row r="9" spans="1:7" ht="12.75" customHeight="1">
      <c r="A9" s="13" t="s">
        <v>456</v>
      </c>
      <c r="B9" s="14" t="s">
        <v>457</v>
      </c>
      <c r="C9" s="11" t="s">
        <v>458</v>
      </c>
      <c r="D9" s="11" t="s">
        <v>436</v>
      </c>
      <c r="E9" s="15">
        <v>2100</v>
      </c>
      <c r="F9" s="16">
        <v>15.11</v>
      </c>
      <c r="G9" s="17">
        <v>0.0082</v>
      </c>
    </row>
    <row r="10" spans="1:7" ht="12.75" customHeight="1">
      <c r="A10" s="13" t="s">
        <v>652</v>
      </c>
      <c r="B10" s="14" t="s">
        <v>653</v>
      </c>
      <c r="C10" s="11" t="s">
        <v>654</v>
      </c>
      <c r="D10" s="11" t="s">
        <v>497</v>
      </c>
      <c r="E10" s="15">
        <v>300</v>
      </c>
      <c r="F10" s="16">
        <v>14.17</v>
      </c>
      <c r="G10" s="17">
        <v>0.0077</v>
      </c>
    </row>
    <row r="11" spans="1:7" ht="12.75" customHeight="1">
      <c r="A11" s="13" t="s">
        <v>655</v>
      </c>
      <c r="B11" s="14" t="s">
        <v>656</v>
      </c>
      <c r="C11" s="11" t="s">
        <v>657</v>
      </c>
      <c r="D11" s="11" t="s">
        <v>480</v>
      </c>
      <c r="E11" s="15">
        <v>7650</v>
      </c>
      <c r="F11" s="16">
        <v>13.72</v>
      </c>
      <c r="G11" s="17">
        <v>0.0075</v>
      </c>
    </row>
    <row r="12" spans="1:7" ht="12.75" customHeight="1">
      <c r="A12" s="13" t="s">
        <v>437</v>
      </c>
      <c r="B12" s="14" t="s">
        <v>438</v>
      </c>
      <c r="C12" s="11" t="s">
        <v>439</v>
      </c>
      <c r="D12" s="11" t="s">
        <v>440</v>
      </c>
      <c r="E12" s="15">
        <v>1300</v>
      </c>
      <c r="F12" s="16">
        <v>13.14</v>
      </c>
      <c r="G12" s="17">
        <v>0.0072</v>
      </c>
    </row>
    <row r="13" spans="1:7" ht="12.75" customHeight="1">
      <c r="A13" s="13" t="s">
        <v>494</v>
      </c>
      <c r="B13" s="14" t="s">
        <v>495</v>
      </c>
      <c r="C13" s="11" t="s">
        <v>496</v>
      </c>
      <c r="D13" s="11" t="s">
        <v>497</v>
      </c>
      <c r="E13" s="15">
        <v>2000</v>
      </c>
      <c r="F13" s="16">
        <v>12.6</v>
      </c>
      <c r="G13" s="17">
        <v>0.0069</v>
      </c>
    </row>
    <row r="14" spans="1:7" ht="12.75" customHeight="1">
      <c r="A14" s="13" t="s">
        <v>662</v>
      </c>
      <c r="B14" s="14" t="s">
        <v>663</v>
      </c>
      <c r="C14" s="11" t="s">
        <v>664</v>
      </c>
      <c r="D14" s="11" t="s">
        <v>497</v>
      </c>
      <c r="E14" s="15">
        <v>250</v>
      </c>
      <c r="F14" s="16">
        <v>10.75</v>
      </c>
      <c r="G14" s="17">
        <v>0.0059</v>
      </c>
    </row>
    <row r="15" spans="1:7" ht="12.75" customHeight="1">
      <c r="A15" s="13" t="s">
        <v>470</v>
      </c>
      <c r="B15" s="14" t="s">
        <v>471</v>
      </c>
      <c r="C15" s="11" t="s">
        <v>472</v>
      </c>
      <c r="D15" s="11" t="s">
        <v>448</v>
      </c>
      <c r="E15" s="15">
        <v>1000</v>
      </c>
      <c r="F15" s="16">
        <v>8.91</v>
      </c>
      <c r="G15" s="17">
        <v>0.0049</v>
      </c>
    </row>
    <row r="16" spans="1:7" ht="12.75" customHeight="1">
      <c r="A16" s="13" t="s">
        <v>477</v>
      </c>
      <c r="B16" s="14" t="s">
        <v>478</v>
      </c>
      <c r="C16" s="11" t="s">
        <v>479</v>
      </c>
      <c r="D16" s="11" t="s">
        <v>480</v>
      </c>
      <c r="E16" s="15">
        <v>1800</v>
      </c>
      <c r="F16" s="16">
        <v>8.15</v>
      </c>
      <c r="G16" s="17">
        <v>0.0044</v>
      </c>
    </row>
    <row r="17" spans="1:7" ht="12.75" customHeight="1">
      <c r="A17" s="13" t="s">
        <v>491</v>
      </c>
      <c r="B17" s="14" t="s">
        <v>492</v>
      </c>
      <c r="C17" s="11" t="s">
        <v>493</v>
      </c>
      <c r="D17" s="11" t="s">
        <v>436</v>
      </c>
      <c r="E17" s="15">
        <v>600</v>
      </c>
      <c r="F17" s="16">
        <v>6.65</v>
      </c>
      <c r="G17" s="17">
        <v>0.0036</v>
      </c>
    </row>
    <row r="18" spans="1:7" ht="12.75" customHeight="1">
      <c r="A18" s="13" t="s">
        <v>441</v>
      </c>
      <c r="B18" s="14" t="s">
        <v>442</v>
      </c>
      <c r="C18" s="11" t="s">
        <v>443</v>
      </c>
      <c r="D18" s="11" t="s">
        <v>444</v>
      </c>
      <c r="E18" s="15">
        <v>510</v>
      </c>
      <c r="F18" s="16">
        <v>6.44</v>
      </c>
      <c r="G18" s="17">
        <v>0.0035</v>
      </c>
    </row>
    <row r="19" spans="1:7" ht="12.75" customHeight="1">
      <c r="A19" s="13" t="s">
        <v>445</v>
      </c>
      <c r="B19" s="14" t="s">
        <v>446</v>
      </c>
      <c r="C19" s="11" t="s">
        <v>447</v>
      </c>
      <c r="D19" s="11" t="s">
        <v>448</v>
      </c>
      <c r="E19" s="15">
        <v>2600</v>
      </c>
      <c r="F19" s="16">
        <v>6.28</v>
      </c>
      <c r="G19" s="17">
        <v>0.0034</v>
      </c>
    </row>
    <row r="20" spans="1:7" ht="12.75" customHeight="1">
      <c r="A20" s="13" t="s">
        <v>534</v>
      </c>
      <c r="B20" s="14" t="s">
        <v>535</v>
      </c>
      <c r="C20" s="11" t="s">
        <v>536</v>
      </c>
      <c r="D20" s="11" t="s">
        <v>448</v>
      </c>
      <c r="E20" s="15">
        <v>675</v>
      </c>
      <c r="F20" s="16">
        <v>5.58</v>
      </c>
      <c r="G20" s="17">
        <v>0.003</v>
      </c>
    </row>
    <row r="21" spans="1:7" ht="12.75" customHeight="1">
      <c r="A21" s="13" t="s">
        <v>665</v>
      </c>
      <c r="B21" s="14" t="s">
        <v>666</v>
      </c>
      <c r="C21" s="11" t="s">
        <v>667</v>
      </c>
      <c r="D21" s="11" t="s">
        <v>440</v>
      </c>
      <c r="E21" s="15">
        <v>75</v>
      </c>
      <c r="F21" s="16">
        <v>2.34</v>
      </c>
      <c r="G21" s="17">
        <v>0.0013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176</v>
      </c>
      <c r="G22" s="19">
        <v>0.0959</v>
      </c>
    </row>
    <row r="23" spans="1:7" ht="12.75" customHeight="1">
      <c r="A23" s="1"/>
      <c r="B23" s="20" t="s">
        <v>564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176</v>
      </c>
      <c r="G25" s="19">
        <v>0.0959</v>
      </c>
    </row>
    <row r="26" spans="1:7" ht="12.75" customHeight="1">
      <c r="A26" s="1"/>
      <c r="B26" s="10" t="s">
        <v>15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16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889</v>
      </c>
      <c r="B28" s="14" t="s">
        <v>890</v>
      </c>
      <c r="C28" s="11" t="s">
        <v>891</v>
      </c>
      <c r="D28" s="11" t="s">
        <v>595</v>
      </c>
      <c r="E28" s="15">
        <v>150000</v>
      </c>
      <c r="F28" s="16">
        <v>150.93</v>
      </c>
      <c r="G28" s="17">
        <v>0.0823</v>
      </c>
    </row>
    <row r="29" spans="1:7" ht="12.75" customHeight="1">
      <c r="A29" s="13" t="s">
        <v>1259</v>
      </c>
      <c r="B29" s="14" t="s">
        <v>1260</v>
      </c>
      <c r="C29" s="11" t="s">
        <v>1261</v>
      </c>
      <c r="D29" s="11" t="s">
        <v>86</v>
      </c>
      <c r="E29" s="15">
        <v>150000</v>
      </c>
      <c r="F29" s="16">
        <v>150.79</v>
      </c>
      <c r="G29" s="17">
        <v>0.0822</v>
      </c>
    </row>
    <row r="30" spans="1:7" ht="12.75" customHeight="1">
      <c r="A30" s="13" t="s">
        <v>845</v>
      </c>
      <c r="B30" s="14" t="s">
        <v>846</v>
      </c>
      <c r="C30" s="11" t="s">
        <v>847</v>
      </c>
      <c r="D30" s="11" t="s">
        <v>39</v>
      </c>
      <c r="E30" s="15">
        <v>50000</v>
      </c>
      <c r="F30" s="16">
        <v>78.93</v>
      </c>
      <c r="G30" s="17">
        <v>0.043</v>
      </c>
    </row>
    <row r="31" spans="1:7" ht="12.75" customHeight="1">
      <c r="A31" s="13" t="s">
        <v>1262</v>
      </c>
      <c r="B31" s="14" t="s">
        <v>1263</v>
      </c>
      <c r="C31" s="11" t="s">
        <v>1264</v>
      </c>
      <c r="D31" s="11" t="s">
        <v>1265</v>
      </c>
      <c r="E31" s="15">
        <v>50000</v>
      </c>
      <c r="F31" s="16">
        <v>50.23</v>
      </c>
      <c r="G31" s="17">
        <v>0.0274</v>
      </c>
    </row>
    <row r="32" spans="1:7" ht="12.75" customHeight="1">
      <c r="A32" s="13" t="s">
        <v>1266</v>
      </c>
      <c r="B32" s="14" t="s">
        <v>838</v>
      </c>
      <c r="C32" s="11" t="s">
        <v>1267</v>
      </c>
      <c r="D32" s="11" t="s">
        <v>603</v>
      </c>
      <c r="E32" s="15">
        <v>35000</v>
      </c>
      <c r="F32" s="16">
        <v>35.08</v>
      </c>
      <c r="G32" s="17">
        <v>0.0191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465.96</v>
      </c>
      <c r="G33" s="19">
        <v>0.254</v>
      </c>
    </row>
    <row r="34" spans="1:7" ht="12.75" customHeight="1">
      <c r="A34" s="1"/>
      <c r="B34" s="10" t="s">
        <v>22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1244</v>
      </c>
      <c r="B35" s="14" t="s">
        <v>1245</v>
      </c>
      <c r="C35" s="11" t="s">
        <v>1246</v>
      </c>
      <c r="D35" s="11" t="s">
        <v>279</v>
      </c>
      <c r="E35" s="15">
        <v>200000</v>
      </c>
      <c r="F35" s="16">
        <v>227.03</v>
      </c>
      <c r="G35" s="17">
        <v>0.1238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227.03</v>
      </c>
      <c r="G36" s="19">
        <v>0.1238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692.99</v>
      </c>
      <c r="G37" s="19">
        <v>0.3778</v>
      </c>
    </row>
    <row r="38" spans="1:7" ht="12.75" customHeight="1">
      <c r="A38" s="1"/>
      <c r="B38" s="10" t="s">
        <v>102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"/>
      <c r="B39" s="10" t="s">
        <v>103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1249</v>
      </c>
      <c r="B40" s="14" t="s">
        <v>1021</v>
      </c>
      <c r="C40" s="11" t="s">
        <v>1250</v>
      </c>
      <c r="D40" s="11" t="s">
        <v>112</v>
      </c>
      <c r="E40" s="15">
        <v>150000</v>
      </c>
      <c r="F40" s="16">
        <v>147.38</v>
      </c>
      <c r="G40" s="17">
        <v>0.0804</v>
      </c>
    </row>
    <row r="41" spans="1:7" ht="12.75" customHeight="1">
      <c r="A41" s="13" t="s">
        <v>1268</v>
      </c>
      <c r="B41" s="14" t="s">
        <v>1198</v>
      </c>
      <c r="C41" s="11" t="s">
        <v>1269</v>
      </c>
      <c r="D41" s="11" t="s">
        <v>112</v>
      </c>
      <c r="E41" s="15">
        <v>150000</v>
      </c>
      <c r="F41" s="16">
        <v>147.35</v>
      </c>
      <c r="G41" s="17">
        <v>0.0803</v>
      </c>
    </row>
    <row r="42" spans="1:7" ht="12.75" customHeight="1">
      <c r="A42" s="13" t="s">
        <v>1270</v>
      </c>
      <c r="B42" s="14" t="s">
        <v>1195</v>
      </c>
      <c r="C42" s="11" t="s">
        <v>1271</v>
      </c>
      <c r="D42" s="11" t="s">
        <v>107</v>
      </c>
      <c r="E42" s="15">
        <v>150000</v>
      </c>
      <c r="F42" s="16">
        <v>147.35</v>
      </c>
      <c r="G42" s="17">
        <v>0.0803</v>
      </c>
    </row>
    <row r="43" spans="1:7" ht="12.75" customHeight="1">
      <c r="A43" s="13" t="s">
        <v>1272</v>
      </c>
      <c r="B43" s="14" t="s">
        <v>1273</v>
      </c>
      <c r="C43" s="11" t="s">
        <v>1274</v>
      </c>
      <c r="D43" s="11" t="s">
        <v>107</v>
      </c>
      <c r="E43" s="15">
        <v>150000</v>
      </c>
      <c r="F43" s="16">
        <v>147.3</v>
      </c>
      <c r="G43" s="17">
        <v>0.0803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589.38</v>
      </c>
      <c r="G44" s="19">
        <v>0.3213</v>
      </c>
    </row>
    <row r="45" spans="1:7" ht="12.75" customHeight="1">
      <c r="A45" s="1"/>
      <c r="B45" s="10" t="s">
        <v>108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1275</v>
      </c>
      <c r="B46" s="14" t="s">
        <v>189</v>
      </c>
      <c r="C46" s="11" t="s">
        <v>1276</v>
      </c>
      <c r="D46" s="11" t="s">
        <v>107</v>
      </c>
      <c r="E46" s="15">
        <v>180000</v>
      </c>
      <c r="F46" s="16">
        <v>176.14</v>
      </c>
      <c r="G46" s="17">
        <v>0.096</v>
      </c>
    </row>
    <row r="47" spans="1:7" ht="12.75" customHeight="1">
      <c r="A47" s="13" t="s">
        <v>1277</v>
      </c>
      <c r="B47" s="14" t="s">
        <v>1278</v>
      </c>
      <c r="C47" s="11" t="s">
        <v>1279</v>
      </c>
      <c r="D47" s="11" t="s">
        <v>205</v>
      </c>
      <c r="E47" s="15">
        <v>150000</v>
      </c>
      <c r="F47" s="16">
        <v>146.46</v>
      </c>
      <c r="G47" s="17">
        <v>0.0799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322.6</v>
      </c>
      <c r="G48" s="19">
        <v>0.1759</v>
      </c>
    </row>
    <row r="49" spans="1:7" ht="12.7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911.98</v>
      </c>
      <c r="G49" s="19">
        <v>0.4972</v>
      </c>
    </row>
    <row r="50" spans="1:7" ht="12.75" customHeight="1">
      <c r="A50" s="1"/>
      <c r="B50" s="10" t="s">
        <v>24</v>
      </c>
      <c r="C50" s="11" t="s">
        <v>1</v>
      </c>
      <c r="D50" s="11" t="s">
        <v>1</v>
      </c>
      <c r="E50" s="11" t="s">
        <v>1</v>
      </c>
      <c r="F50" s="1"/>
      <c r="G50" s="12" t="s">
        <v>1</v>
      </c>
    </row>
    <row r="51" spans="1:7" ht="12.75" customHeight="1">
      <c r="A51" s="13" t="s">
        <v>25</v>
      </c>
      <c r="B51" s="14" t="s">
        <v>26</v>
      </c>
      <c r="C51" s="11" t="s">
        <v>1</v>
      </c>
      <c r="D51" s="11" t="s">
        <v>27</v>
      </c>
      <c r="E51" s="15"/>
      <c r="F51" s="16">
        <v>20.99</v>
      </c>
      <c r="G51" s="17">
        <v>0.0114</v>
      </c>
    </row>
    <row r="52" spans="1:7" ht="12.75" customHeight="1">
      <c r="A52" s="1"/>
      <c r="B52" s="10" t="s">
        <v>13</v>
      </c>
      <c r="C52" s="11" t="s">
        <v>1</v>
      </c>
      <c r="D52" s="11" t="s">
        <v>1</v>
      </c>
      <c r="E52" s="11" t="s">
        <v>1</v>
      </c>
      <c r="F52" s="18">
        <v>20.99</v>
      </c>
      <c r="G52" s="19">
        <v>0.0114</v>
      </c>
    </row>
    <row r="53" spans="1:7" ht="12.75" customHeight="1">
      <c r="A53" s="1"/>
      <c r="B53" s="20" t="s">
        <v>14</v>
      </c>
      <c r="C53" s="21" t="s">
        <v>1</v>
      </c>
      <c r="D53" s="22" t="s">
        <v>1</v>
      </c>
      <c r="E53" s="21" t="s">
        <v>1</v>
      </c>
      <c r="F53" s="18">
        <v>20.99</v>
      </c>
      <c r="G53" s="19">
        <v>0.0114</v>
      </c>
    </row>
    <row r="54" spans="1:7" ht="12.75" customHeight="1">
      <c r="A54" s="1"/>
      <c r="B54" s="20" t="s">
        <v>28</v>
      </c>
      <c r="C54" s="11" t="s">
        <v>1</v>
      </c>
      <c r="D54" s="22" t="s">
        <v>1</v>
      </c>
      <c r="E54" s="11" t="s">
        <v>1</v>
      </c>
      <c r="F54" s="25">
        <v>31.87</v>
      </c>
      <c r="G54" s="19">
        <v>0.0177</v>
      </c>
    </row>
    <row r="55" spans="1:7" ht="12.75" customHeight="1">
      <c r="A55" s="1"/>
      <c r="B55" s="26" t="s">
        <v>29</v>
      </c>
      <c r="C55" s="27" t="s">
        <v>1</v>
      </c>
      <c r="D55" s="27" t="s">
        <v>1</v>
      </c>
      <c r="E55" s="27" t="s">
        <v>1</v>
      </c>
      <c r="F55" s="28">
        <v>1833.83</v>
      </c>
      <c r="G55" s="29">
        <v>1</v>
      </c>
    </row>
    <row r="56" spans="1:7" ht="12.75" customHeight="1">
      <c r="A56" s="1"/>
      <c r="B56" s="4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428</v>
      </c>
      <c r="C57" s="1"/>
      <c r="D57" s="1"/>
      <c r="E57" s="1"/>
      <c r="F57" s="1"/>
      <c r="G57" s="1"/>
    </row>
    <row r="58" spans="1:7" ht="12.75" customHeight="1">
      <c r="A58" s="1"/>
      <c r="B58" s="2" t="s">
        <v>30</v>
      </c>
      <c r="C58" s="1"/>
      <c r="D58" s="1"/>
      <c r="E58" s="1"/>
      <c r="F58" s="1"/>
      <c r="G58" s="1"/>
    </row>
    <row r="59" spans="1:7" ht="12.75" customHeight="1">
      <c r="A59" s="1"/>
      <c r="B59" s="2" t="s">
        <v>113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1280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413</v>
      </c>
      <c r="B7" s="14" t="s">
        <v>2047</v>
      </c>
      <c r="C7" s="11" t="s">
        <v>414</v>
      </c>
      <c r="D7" s="11" t="s">
        <v>19</v>
      </c>
      <c r="E7" s="15">
        <v>4000000</v>
      </c>
      <c r="F7" s="16">
        <v>4142.22</v>
      </c>
      <c r="G7" s="17">
        <v>0.3397</v>
      </c>
    </row>
    <row r="8" spans="1:7" ht="12.75" customHeight="1">
      <c r="A8" s="13" t="s">
        <v>415</v>
      </c>
      <c r="B8" s="14" t="s">
        <v>2048</v>
      </c>
      <c r="C8" s="11" t="s">
        <v>416</v>
      </c>
      <c r="D8" s="11" t="s">
        <v>19</v>
      </c>
      <c r="E8" s="15">
        <v>4000000</v>
      </c>
      <c r="F8" s="16">
        <v>4110.63</v>
      </c>
      <c r="G8" s="17">
        <v>0.3371</v>
      </c>
    </row>
    <row r="9" spans="1:7" ht="12.75" customHeight="1">
      <c r="A9" s="13" t="s">
        <v>943</v>
      </c>
      <c r="B9" s="14" t="s">
        <v>2054</v>
      </c>
      <c r="C9" s="11" t="s">
        <v>944</v>
      </c>
      <c r="D9" s="11" t="s">
        <v>19</v>
      </c>
      <c r="E9" s="15">
        <v>1500000</v>
      </c>
      <c r="F9" s="16">
        <v>1561.21</v>
      </c>
      <c r="G9" s="17">
        <v>0.128</v>
      </c>
    </row>
    <row r="10" spans="1:7" ht="12.75" customHeight="1">
      <c r="A10" s="13" t="s">
        <v>1281</v>
      </c>
      <c r="B10" s="14" t="s">
        <v>2045</v>
      </c>
      <c r="C10" s="11" t="s">
        <v>1282</v>
      </c>
      <c r="D10" s="11" t="s">
        <v>19</v>
      </c>
      <c r="E10" s="15">
        <v>1000000</v>
      </c>
      <c r="F10" s="16">
        <v>1048.11</v>
      </c>
      <c r="G10" s="17">
        <v>0.086</v>
      </c>
    </row>
    <row r="11" spans="1:7" ht="12.75" customHeight="1">
      <c r="A11" s="13" t="s">
        <v>1283</v>
      </c>
      <c r="B11" s="14" t="s">
        <v>1284</v>
      </c>
      <c r="C11" s="11" t="s">
        <v>1285</v>
      </c>
      <c r="D11" s="11" t="s">
        <v>60</v>
      </c>
      <c r="E11" s="15">
        <v>651000</v>
      </c>
      <c r="F11" s="16">
        <v>639.63</v>
      </c>
      <c r="G11" s="17">
        <v>0.0525</v>
      </c>
    </row>
    <row r="12" spans="1:7" ht="12.75" customHeight="1">
      <c r="A12" s="13" t="s">
        <v>937</v>
      </c>
      <c r="B12" s="14" t="s">
        <v>2052</v>
      </c>
      <c r="C12" s="11" t="s">
        <v>938</v>
      </c>
      <c r="D12" s="11" t="s">
        <v>19</v>
      </c>
      <c r="E12" s="15">
        <v>500000</v>
      </c>
      <c r="F12" s="16">
        <v>516.21</v>
      </c>
      <c r="G12" s="17">
        <v>0.0423</v>
      </c>
    </row>
    <row r="13" spans="1:7" ht="12.75" customHeight="1">
      <c r="A13" s="1"/>
      <c r="B13" s="10" t="s">
        <v>13</v>
      </c>
      <c r="C13" s="11" t="s">
        <v>1</v>
      </c>
      <c r="D13" s="11" t="s">
        <v>1</v>
      </c>
      <c r="E13" s="11" t="s">
        <v>1</v>
      </c>
      <c r="F13" s="18">
        <v>12018.01</v>
      </c>
      <c r="G13" s="19">
        <v>0.9856</v>
      </c>
    </row>
    <row r="14" spans="1:7" ht="12.75" customHeight="1">
      <c r="A14" s="1"/>
      <c r="B14" s="20" t="s">
        <v>22</v>
      </c>
      <c r="C14" s="22" t="s">
        <v>1</v>
      </c>
      <c r="D14" s="22" t="s">
        <v>1</v>
      </c>
      <c r="E14" s="22" t="s">
        <v>1</v>
      </c>
      <c r="F14" s="23" t="s">
        <v>23</v>
      </c>
      <c r="G14" s="24" t="s">
        <v>23</v>
      </c>
    </row>
    <row r="15" spans="1:7" ht="12.75" customHeight="1">
      <c r="A15" s="1"/>
      <c r="B15" s="20" t="s">
        <v>13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75" customHeight="1">
      <c r="A16" s="1"/>
      <c r="B16" s="20" t="s">
        <v>14</v>
      </c>
      <c r="C16" s="21" t="s">
        <v>1</v>
      </c>
      <c r="D16" s="22" t="s">
        <v>1</v>
      </c>
      <c r="E16" s="21" t="s">
        <v>1</v>
      </c>
      <c r="F16" s="18">
        <v>12018.01</v>
      </c>
      <c r="G16" s="19">
        <v>0.9856</v>
      </c>
    </row>
    <row r="17" spans="1:7" ht="12.75" customHeight="1">
      <c r="A17" s="1"/>
      <c r="B17" s="20" t="s">
        <v>28</v>
      </c>
      <c r="C17" s="11" t="s">
        <v>1</v>
      </c>
      <c r="D17" s="22" t="s">
        <v>1</v>
      </c>
      <c r="E17" s="11" t="s">
        <v>1</v>
      </c>
      <c r="F17" s="25">
        <v>174.51</v>
      </c>
      <c r="G17" s="19">
        <v>0.0144</v>
      </c>
    </row>
    <row r="18" spans="1:7" ht="12.75" customHeight="1">
      <c r="A18" s="1"/>
      <c r="B18" s="26" t="s">
        <v>29</v>
      </c>
      <c r="C18" s="27" t="s">
        <v>1</v>
      </c>
      <c r="D18" s="27" t="s">
        <v>1</v>
      </c>
      <c r="E18" s="27" t="s">
        <v>1</v>
      </c>
      <c r="F18" s="28">
        <v>12192.52</v>
      </c>
      <c r="G18" s="29">
        <v>1</v>
      </c>
    </row>
    <row r="19" spans="1:7" ht="12.75" customHeight="1">
      <c r="A19" s="1"/>
      <c r="B19" s="4" t="s">
        <v>1</v>
      </c>
      <c r="C19" s="1"/>
      <c r="D19" s="1"/>
      <c r="E19" s="1"/>
      <c r="F19" s="1"/>
      <c r="G19" s="1"/>
    </row>
    <row r="20" spans="1:7" ht="12.75" customHeight="1">
      <c r="A20" s="1"/>
      <c r="B20" s="2" t="s">
        <v>27</v>
      </c>
      <c r="C20" s="1"/>
      <c r="D20" s="1"/>
      <c r="E20" s="1"/>
      <c r="F20" s="1"/>
      <c r="G20" s="1"/>
    </row>
    <row r="21" spans="1:7" ht="12.75" customHeight="1">
      <c r="A21" s="1"/>
      <c r="B21" s="2"/>
      <c r="C21" s="1"/>
      <c r="D21" s="1"/>
      <c r="E21" s="1"/>
      <c r="F21" s="1"/>
      <c r="G21" s="1"/>
    </row>
    <row r="22" spans="1:7" ht="12.75" customHeight="1">
      <c r="A22" s="1"/>
      <c r="B22" s="2" t="s">
        <v>1</v>
      </c>
      <c r="C22" s="1"/>
      <c r="D22" s="1"/>
      <c r="E22" s="1"/>
      <c r="F22" s="1"/>
      <c r="G22" s="1"/>
    </row>
    <row r="23" spans="1:7" ht="12.75" customHeight="1">
      <c r="A23" s="1"/>
      <c r="B23" s="2" t="s">
        <v>1</v>
      </c>
      <c r="C23" s="1"/>
      <c r="D23" s="1"/>
      <c r="E23" s="1"/>
      <c r="F23" s="1"/>
      <c r="G2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40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41</v>
      </c>
      <c r="B7" s="14" t="s">
        <v>2040</v>
      </c>
      <c r="C7" s="11" t="s">
        <v>42</v>
      </c>
      <c r="D7" s="11" t="s">
        <v>19</v>
      </c>
      <c r="E7" s="15">
        <v>11130000</v>
      </c>
      <c r="F7" s="16">
        <v>11431.3</v>
      </c>
      <c r="G7" s="17">
        <v>0.0751</v>
      </c>
    </row>
    <row r="8" spans="1:7" ht="12.75" customHeight="1">
      <c r="A8" s="13" t="s">
        <v>43</v>
      </c>
      <c r="B8" s="14" t="s">
        <v>44</v>
      </c>
      <c r="C8" s="11" t="s">
        <v>45</v>
      </c>
      <c r="D8" s="11" t="s">
        <v>39</v>
      </c>
      <c r="E8" s="15">
        <v>7500000</v>
      </c>
      <c r="F8" s="16">
        <v>8023.4</v>
      </c>
      <c r="G8" s="17">
        <v>0.0527</v>
      </c>
    </row>
    <row r="9" spans="1:7" ht="12.75" customHeight="1">
      <c r="A9" s="13" t="s">
        <v>46</v>
      </c>
      <c r="B9" s="14" t="s">
        <v>47</v>
      </c>
      <c r="C9" s="11" t="s">
        <v>48</v>
      </c>
      <c r="D9" s="11" t="s">
        <v>49</v>
      </c>
      <c r="E9" s="15">
        <v>7500000</v>
      </c>
      <c r="F9" s="16">
        <v>7665.22</v>
      </c>
      <c r="G9" s="17">
        <v>0.0504</v>
      </c>
    </row>
    <row r="10" spans="1:7" ht="12.75" customHeight="1">
      <c r="A10" s="13" t="s">
        <v>50</v>
      </c>
      <c r="B10" s="14" t="s">
        <v>51</v>
      </c>
      <c r="C10" s="11" t="s">
        <v>52</v>
      </c>
      <c r="D10" s="11" t="s">
        <v>39</v>
      </c>
      <c r="E10" s="15">
        <v>7500000</v>
      </c>
      <c r="F10" s="16">
        <v>7603.23</v>
      </c>
      <c r="G10" s="17">
        <v>0.05</v>
      </c>
    </row>
    <row r="11" spans="1:7" ht="12.75" customHeight="1">
      <c r="A11" s="13" t="s">
        <v>53</v>
      </c>
      <c r="B11" s="14" t="s">
        <v>54</v>
      </c>
      <c r="C11" s="11" t="s">
        <v>55</v>
      </c>
      <c r="D11" s="11" t="s">
        <v>56</v>
      </c>
      <c r="E11" s="15">
        <v>7500000</v>
      </c>
      <c r="F11" s="16">
        <v>7565.21</v>
      </c>
      <c r="G11" s="17">
        <v>0.0497</v>
      </c>
    </row>
    <row r="12" spans="1:7" ht="12.75" customHeight="1">
      <c r="A12" s="13" t="s">
        <v>57</v>
      </c>
      <c r="B12" s="14" t="s">
        <v>58</v>
      </c>
      <c r="C12" s="11" t="s">
        <v>59</v>
      </c>
      <c r="D12" s="11" t="s">
        <v>60</v>
      </c>
      <c r="E12" s="15">
        <v>5500000</v>
      </c>
      <c r="F12" s="16">
        <v>5455.66</v>
      </c>
      <c r="G12" s="17">
        <v>0.0359</v>
      </c>
    </row>
    <row r="13" spans="1:7" ht="12.75" customHeight="1">
      <c r="A13" s="13" t="s">
        <v>61</v>
      </c>
      <c r="B13" s="14" t="s">
        <v>62</v>
      </c>
      <c r="C13" s="11" t="s">
        <v>63</v>
      </c>
      <c r="D13" s="11" t="s">
        <v>64</v>
      </c>
      <c r="E13" s="15">
        <v>5000000</v>
      </c>
      <c r="F13" s="16">
        <v>5094.64</v>
      </c>
      <c r="G13" s="17">
        <v>0.0335</v>
      </c>
    </row>
    <row r="14" spans="1:7" ht="12.75" customHeight="1">
      <c r="A14" s="13" t="s">
        <v>65</v>
      </c>
      <c r="B14" s="14" t="s">
        <v>66</v>
      </c>
      <c r="C14" s="11" t="s">
        <v>67</v>
      </c>
      <c r="D14" s="11" t="s">
        <v>68</v>
      </c>
      <c r="E14" s="15">
        <v>5000000</v>
      </c>
      <c r="F14" s="16">
        <v>5083.73</v>
      </c>
      <c r="G14" s="17">
        <v>0.0334</v>
      </c>
    </row>
    <row r="15" spans="1:7" ht="12.75" customHeight="1">
      <c r="A15" s="13" t="s">
        <v>69</v>
      </c>
      <c r="B15" s="14" t="s">
        <v>70</v>
      </c>
      <c r="C15" s="11" t="s">
        <v>71</v>
      </c>
      <c r="D15" s="11" t="s">
        <v>60</v>
      </c>
      <c r="E15" s="15">
        <v>5000000</v>
      </c>
      <c r="F15" s="16">
        <v>5056.15</v>
      </c>
      <c r="G15" s="17">
        <v>0.0332</v>
      </c>
    </row>
    <row r="16" spans="1:7" ht="12.75" customHeight="1">
      <c r="A16" s="13" t="s">
        <v>72</v>
      </c>
      <c r="B16" s="14" t="s">
        <v>73</v>
      </c>
      <c r="C16" s="11" t="s">
        <v>74</v>
      </c>
      <c r="D16" s="11" t="s">
        <v>68</v>
      </c>
      <c r="E16" s="15">
        <v>5000000</v>
      </c>
      <c r="F16" s="16">
        <v>5038.28</v>
      </c>
      <c r="G16" s="17">
        <v>0.0331</v>
      </c>
    </row>
    <row r="17" spans="1:7" ht="12.75" customHeight="1">
      <c r="A17" s="13" t="s">
        <v>75</v>
      </c>
      <c r="B17" s="14" t="s">
        <v>76</v>
      </c>
      <c r="C17" s="11" t="s">
        <v>77</v>
      </c>
      <c r="D17" s="11" t="s">
        <v>60</v>
      </c>
      <c r="E17" s="15">
        <v>5000000</v>
      </c>
      <c r="F17" s="16">
        <v>4967.29</v>
      </c>
      <c r="G17" s="17">
        <v>0.0326</v>
      </c>
    </row>
    <row r="18" spans="1:7" ht="12.75" customHeight="1">
      <c r="A18" s="13" t="s">
        <v>78</v>
      </c>
      <c r="B18" s="14" t="s">
        <v>79</v>
      </c>
      <c r="C18" s="11" t="s">
        <v>80</v>
      </c>
      <c r="D18" s="11" t="s">
        <v>39</v>
      </c>
      <c r="E18" s="15">
        <v>5000000</v>
      </c>
      <c r="F18" s="16">
        <v>4964.39</v>
      </c>
      <c r="G18" s="17">
        <v>0.0326</v>
      </c>
    </row>
    <row r="19" spans="1:7" ht="12.75" customHeight="1">
      <c r="A19" s="13" t="s">
        <v>81</v>
      </c>
      <c r="B19" s="14" t="s">
        <v>2041</v>
      </c>
      <c r="C19" s="11" t="s">
        <v>82</v>
      </c>
      <c r="D19" s="11" t="s">
        <v>19</v>
      </c>
      <c r="E19" s="15">
        <v>3500000</v>
      </c>
      <c r="F19" s="16">
        <v>3724.09</v>
      </c>
      <c r="G19" s="17">
        <v>0.0245</v>
      </c>
    </row>
    <row r="20" spans="1:7" ht="12.75" customHeight="1">
      <c r="A20" s="13" t="s">
        <v>83</v>
      </c>
      <c r="B20" s="14" t="s">
        <v>84</v>
      </c>
      <c r="C20" s="11" t="s">
        <v>85</v>
      </c>
      <c r="D20" s="11" t="s">
        <v>86</v>
      </c>
      <c r="E20" s="15">
        <v>3500000</v>
      </c>
      <c r="F20" s="16">
        <v>3510.32</v>
      </c>
      <c r="G20" s="17">
        <v>0.0231</v>
      </c>
    </row>
    <row r="21" spans="1:7" ht="12.75" customHeight="1">
      <c r="A21" s="13" t="s">
        <v>87</v>
      </c>
      <c r="B21" s="14" t="s">
        <v>88</v>
      </c>
      <c r="C21" s="11" t="s">
        <v>89</v>
      </c>
      <c r="D21" s="11" t="s">
        <v>90</v>
      </c>
      <c r="E21" s="15">
        <v>3500000</v>
      </c>
      <c r="F21" s="16">
        <v>3452.56</v>
      </c>
      <c r="G21" s="17">
        <v>0.0227</v>
      </c>
    </row>
    <row r="22" spans="1:7" ht="12.75" customHeight="1">
      <c r="A22" s="13" t="s">
        <v>91</v>
      </c>
      <c r="B22" s="14" t="s">
        <v>2042</v>
      </c>
      <c r="C22" s="11" t="s">
        <v>92</v>
      </c>
      <c r="D22" s="11" t="s">
        <v>19</v>
      </c>
      <c r="E22" s="15">
        <v>2500000</v>
      </c>
      <c r="F22" s="16">
        <v>2652.04</v>
      </c>
      <c r="G22" s="17">
        <v>0.0174</v>
      </c>
    </row>
    <row r="23" spans="1:7" ht="12.75" customHeight="1">
      <c r="A23" s="13" t="s">
        <v>93</v>
      </c>
      <c r="B23" s="14" t="s">
        <v>94</v>
      </c>
      <c r="C23" s="11" t="s">
        <v>95</v>
      </c>
      <c r="D23" s="11" t="s">
        <v>86</v>
      </c>
      <c r="E23" s="15">
        <v>1500000</v>
      </c>
      <c r="F23" s="16">
        <v>1510.55</v>
      </c>
      <c r="G23" s="17">
        <v>0.0099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92798.06</v>
      </c>
      <c r="G24" s="19">
        <v>0.6098</v>
      </c>
    </row>
    <row r="25" spans="1:7" ht="12.75" customHeight="1">
      <c r="A25" s="1"/>
      <c r="B25" s="10" t="s">
        <v>22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96</v>
      </c>
      <c r="B26" s="14" t="s">
        <v>97</v>
      </c>
      <c r="C26" s="11" t="s">
        <v>98</v>
      </c>
      <c r="D26" s="11" t="s">
        <v>2034</v>
      </c>
      <c r="E26" s="15">
        <v>7500000</v>
      </c>
      <c r="F26" s="16">
        <v>7670.79</v>
      </c>
      <c r="G26" s="17">
        <v>0.0504</v>
      </c>
    </row>
    <row r="27" spans="1:7" ht="12.75" customHeight="1">
      <c r="A27" s="13" t="s">
        <v>99</v>
      </c>
      <c r="B27" s="14" t="s">
        <v>100</v>
      </c>
      <c r="C27" s="11" t="s">
        <v>101</v>
      </c>
      <c r="D27" s="11" t="s">
        <v>2034</v>
      </c>
      <c r="E27" s="15">
        <v>7500000</v>
      </c>
      <c r="F27" s="16">
        <v>7605.99</v>
      </c>
      <c r="G27" s="17">
        <v>0.05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15276.78</v>
      </c>
      <c r="G28" s="19">
        <v>0.1004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108074.84</v>
      </c>
      <c r="G29" s="19">
        <v>0.7102</v>
      </c>
    </row>
    <row r="30" spans="1:7" ht="12.75" customHeight="1">
      <c r="A30" s="1"/>
      <c r="B30" s="10" t="s">
        <v>102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"/>
      <c r="B31" s="10" t="s">
        <v>103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104</v>
      </c>
      <c r="B32" s="14" t="s">
        <v>105</v>
      </c>
      <c r="C32" s="11" t="s">
        <v>106</v>
      </c>
      <c r="D32" s="11" t="s">
        <v>107</v>
      </c>
      <c r="E32" s="15">
        <v>5000000</v>
      </c>
      <c r="F32" s="16">
        <v>4937.98</v>
      </c>
      <c r="G32" s="17">
        <v>0.0325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4937.98</v>
      </c>
      <c r="G33" s="19">
        <v>0.0325</v>
      </c>
    </row>
    <row r="34" spans="1:7" ht="12.75" customHeight="1">
      <c r="A34" s="1"/>
      <c r="B34" s="10" t="s">
        <v>108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109</v>
      </c>
      <c r="B35" s="14" t="s">
        <v>110</v>
      </c>
      <c r="C35" s="11" t="s">
        <v>111</v>
      </c>
      <c r="D35" s="11" t="s">
        <v>112</v>
      </c>
      <c r="E35" s="15">
        <v>7500000</v>
      </c>
      <c r="F35" s="16">
        <v>7382.45</v>
      </c>
      <c r="G35" s="17">
        <v>0.0485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7382.45</v>
      </c>
      <c r="G36" s="19">
        <v>0.0485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12320.43</v>
      </c>
      <c r="G37" s="19">
        <v>0.081</v>
      </c>
    </row>
    <row r="38" spans="1:7" ht="12.75" customHeight="1">
      <c r="A38" s="1"/>
      <c r="B38" s="10" t="s">
        <v>24</v>
      </c>
      <c r="C38" s="11" t="s">
        <v>1</v>
      </c>
      <c r="D38" s="11" t="s">
        <v>1</v>
      </c>
      <c r="E38" s="11" t="s">
        <v>1</v>
      </c>
      <c r="F38" s="1"/>
      <c r="G38" s="12" t="s">
        <v>1</v>
      </c>
    </row>
    <row r="39" spans="1:7" ht="12.75" customHeight="1">
      <c r="A39" s="13" t="s">
        <v>25</v>
      </c>
      <c r="B39" s="14" t="s">
        <v>26</v>
      </c>
      <c r="C39" s="11" t="s">
        <v>1</v>
      </c>
      <c r="D39" s="11" t="s">
        <v>27</v>
      </c>
      <c r="E39" s="15"/>
      <c r="F39" s="16">
        <v>20752.04</v>
      </c>
      <c r="G39" s="17">
        <v>0.1364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20752.04</v>
      </c>
      <c r="G40" s="19">
        <v>0.1364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20752.04</v>
      </c>
      <c r="G41" s="19">
        <v>0.1364</v>
      </c>
    </row>
    <row r="42" spans="1:7" ht="12.75" customHeight="1">
      <c r="A42" s="1"/>
      <c r="B42" s="20" t="s">
        <v>28</v>
      </c>
      <c r="C42" s="11" t="s">
        <v>1</v>
      </c>
      <c r="D42" s="22" t="s">
        <v>1</v>
      </c>
      <c r="E42" s="11" t="s">
        <v>1</v>
      </c>
      <c r="F42" s="25">
        <v>10993.89</v>
      </c>
      <c r="G42" s="19">
        <v>0.0724</v>
      </c>
    </row>
    <row r="43" spans="1:7" ht="12.75" customHeight="1">
      <c r="A43" s="1"/>
      <c r="B43" s="26" t="s">
        <v>29</v>
      </c>
      <c r="C43" s="27" t="s">
        <v>1</v>
      </c>
      <c r="D43" s="27" t="s">
        <v>1</v>
      </c>
      <c r="E43" s="27" t="s">
        <v>1</v>
      </c>
      <c r="F43" s="28">
        <v>152141.2</v>
      </c>
      <c r="G43" s="29">
        <v>1</v>
      </c>
    </row>
    <row r="44" spans="1:7" ht="12.75" customHeight="1">
      <c r="A44" s="1"/>
      <c r="B44" s="4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27</v>
      </c>
      <c r="C45" s="1"/>
      <c r="D45" s="1"/>
      <c r="E45" s="1"/>
      <c r="F45" s="1"/>
      <c r="G45" s="1"/>
    </row>
    <row r="46" spans="1:7" ht="12.75" customHeight="1">
      <c r="A46" s="1"/>
      <c r="B46" s="2" t="s">
        <v>30</v>
      </c>
      <c r="C46" s="1"/>
      <c r="D46" s="1"/>
      <c r="E46" s="1"/>
      <c r="F46" s="1"/>
      <c r="G46" s="1"/>
    </row>
    <row r="47" spans="1:7" ht="12.75" customHeight="1">
      <c r="A47" s="1"/>
      <c r="B47" s="2" t="s">
        <v>113</v>
      </c>
      <c r="C47" s="1"/>
      <c r="D47" s="1"/>
      <c r="E47" s="1"/>
      <c r="F47" s="1"/>
      <c r="G47" s="1"/>
    </row>
    <row r="48" spans="1:7" ht="12.75" customHeight="1">
      <c r="A48" s="1"/>
      <c r="B48" s="2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1</v>
      </c>
      <c r="C49" s="1"/>
      <c r="D49" s="1"/>
      <c r="E49" s="1"/>
      <c r="F49" s="1"/>
      <c r="G4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1286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1287</v>
      </c>
      <c r="B7" s="14" t="s">
        <v>2056</v>
      </c>
      <c r="C7" s="11" t="s">
        <v>1288</v>
      </c>
      <c r="D7" s="11" t="s">
        <v>19</v>
      </c>
      <c r="E7" s="15">
        <v>4500000</v>
      </c>
      <c r="F7" s="16">
        <v>4584.63</v>
      </c>
      <c r="G7" s="17">
        <v>0.207</v>
      </c>
    </row>
    <row r="8" spans="1:7" ht="12.75" customHeight="1">
      <c r="A8" s="13" t="s">
        <v>1289</v>
      </c>
      <c r="B8" s="14" t="s">
        <v>2057</v>
      </c>
      <c r="C8" s="11" t="s">
        <v>1290</v>
      </c>
      <c r="D8" s="11" t="s">
        <v>19</v>
      </c>
      <c r="E8" s="15">
        <v>4050000</v>
      </c>
      <c r="F8" s="16">
        <v>4126.15</v>
      </c>
      <c r="G8" s="17">
        <v>0.1863</v>
      </c>
    </row>
    <row r="9" spans="1:7" ht="12.75" customHeight="1">
      <c r="A9" s="13" t="s">
        <v>1291</v>
      </c>
      <c r="B9" s="14" t="s">
        <v>1292</v>
      </c>
      <c r="C9" s="11" t="s">
        <v>1293</v>
      </c>
      <c r="D9" s="11" t="s">
        <v>595</v>
      </c>
      <c r="E9" s="15">
        <v>1910000</v>
      </c>
      <c r="F9" s="16">
        <v>2234.04</v>
      </c>
      <c r="G9" s="17">
        <v>0.1009</v>
      </c>
    </row>
    <row r="10" spans="1:7" ht="12.75" customHeight="1">
      <c r="A10" s="13" t="s">
        <v>1294</v>
      </c>
      <c r="B10" s="14" t="s">
        <v>1295</v>
      </c>
      <c r="C10" s="11" t="s">
        <v>1296</v>
      </c>
      <c r="D10" s="11" t="s">
        <v>39</v>
      </c>
      <c r="E10" s="15">
        <v>2000000</v>
      </c>
      <c r="F10" s="16">
        <v>2024.57</v>
      </c>
      <c r="G10" s="17">
        <v>0.0914</v>
      </c>
    </row>
    <row r="11" spans="1:7" ht="12.75" customHeight="1">
      <c r="A11" s="13" t="s">
        <v>1297</v>
      </c>
      <c r="B11" s="14" t="s">
        <v>1298</v>
      </c>
      <c r="C11" s="11" t="s">
        <v>1299</v>
      </c>
      <c r="D11" s="11" t="s">
        <v>68</v>
      </c>
      <c r="E11" s="15">
        <v>1910000</v>
      </c>
      <c r="F11" s="16">
        <v>1927.38</v>
      </c>
      <c r="G11" s="17">
        <v>0.087</v>
      </c>
    </row>
    <row r="12" spans="1:7" ht="12.75" customHeight="1">
      <c r="A12" s="13" t="s">
        <v>1300</v>
      </c>
      <c r="B12" s="14" t="s">
        <v>1301</v>
      </c>
      <c r="C12" s="11" t="s">
        <v>1302</v>
      </c>
      <c r="D12" s="11" t="s">
        <v>595</v>
      </c>
      <c r="E12" s="15">
        <v>1900000</v>
      </c>
      <c r="F12" s="16">
        <v>1917.91</v>
      </c>
      <c r="G12" s="17">
        <v>0.0866</v>
      </c>
    </row>
    <row r="13" spans="1:7" ht="12.75" customHeight="1">
      <c r="A13" s="13" t="s">
        <v>398</v>
      </c>
      <c r="B13" s="14" t="s">
        <v>399</v>
      </c>
      <c r="C13" s="11" t="s">
        <v>400</v>
      </c>
      <c r="D13" s="11" t="s">
        <v>39</v>
      </c>
      <c r="E13" s="15">
        <v>1000000</v>
      </c>
      <c r="F13" s="16">
        <v>1015.15</v>
      </c>
      <c r="G13" s="17">
        <v>0.0458</v>
      </c>
    </row>
    <row r="14" spans="1:7" ht="12.75" customHeight="1">
      <c r="A14" s="13" t="s">
        <v>1303</v>
      </c>
      <c r="B14" s="14" t="s">
        <v>1304</v>
      </c>
      <c r="C14" s="11" t="s">
        <v>1305</v>
      </c>
      <c r="D14" s="11" t="s">
        <v>39</v>
      </c>
      <c r="E14" s="15">
        <v>850000</v>
      </c>
      <c r="F14" s="16">
        <v>861.41</v>
      </c>
      <c r="G14" s="17">
        <v>0.0389</v>
      </c>
    </row>
    <row r="15" spans="1:7" ht="12.75" customHeight="1">
      <c r="A15" s="13" t="s">
        <v>410</v>
      </c>
      <c r="B15" s="14" t="s">
        <v>411</v>
      </c>
      <c r="C15" s="11" t="s">
        <v>412</v>
      </c>
      <c r="D15" s="11" t="s">
        <v>39</v>
      </c>
      <c r="E15" s="15">
        <v>700000</v>
      </c>
      <c r="F15" s="16">
        <v>711.22</v>
      </c>
      <c r="G15" s="17">
        <v>0.0321</v>
      </c>
    </row>
    <row r="16" spans="1:7" ht="12.75" customHeight="1">
      <c r="A16" s="13" t="s">
        <v>1306</v>
      </c>
      <c r="B16" s="14" t="s">
        <v>1307</v>
      </c>
      <c r="C16" s="11" t="s">
        <v>1308</v>
      </c>
      <c r="D16" s="11" t="s">
        <v>39</v>
      </c>
      <c r="E16" s="15">
        <v>500000</v>
      </c>
      <c r="F16" s="16">
        <v>510.46</v>
      </c>
      <c r="G16" s="17">
        <v>0.0231</v>
      </c>
    </row>
    <row r="17" spans="1:7" ht="12.75" customHeight="1">
      <c r="A17" s="13" t="s">
        <v>83</v>
      </c>
      <c r="B17" s="14" t="s">
        <v>84</v>
      </c>
      <c r="C17" s="11" t="s">
        <v>85</v>
      </c>
      <c r="D17" s="11" t="s">
        <v>86</v>
      </c>
      <c r="E17" s="15">
        <v>360000</v>
      </c>
      <c r="F17" s="16">
        <v>361.06</v>
      </c>
      <c r="G17" s="17">
        <v>0.0163</v>
      </c>
    </row>
    <row r="18" spans="1:7" ht="12.75" customHeight="1">
      <c r="A18" s="13" t="s">
        <v>1309</v>
      </c>
      <c r="B18" s="14" t="s">
        <v>2040</v>
      </c>
      <c r="C18" s="11" t="s">
        <v>1310</v>
      </c>
      <c r="D18" s="11" t="s">
        <v>19</v>
      </c>
      <c r="E18" s="15">
        <v>350000</v>
      </c>
      <c r="F18" s="16">
        <v>355.88</v>
      </c>
      <c r="G18" s="17">
        <v>0.0161</v>
      </c>
    </row>
    <row r="19" spans="1:7" ht="12.75" customHeight="1">
      <c r="A19" s="13" t="s">
        <v>1311</v>
      </c>
      <c r="B19" s="14" t="s">
        <v>1312</v>
      </c>
      <c r="C19" s="11" t="s">
        <v>1313</v>
      </c>
      <c r="D19" s="11" t="s">
        <v>39</v>
      </c>
      <c r="E19" s="15">
        <v>190000</v>
      </c>
      <c r="F19" s="16">
        <v>193.42</v>
      </c>
      <c r="G19" s="17">
        <v>0.0087</v>
      </c>
    </row>
    <row r="20" spans="1:7" ht="12.75" customHeight="1">
      <c r="A20" s="13" t="s">
        <v>1314</v>
      </c>
      <c r="B20" s="14" t="s">
        <v>1315</v>
      </c>
      <c r="C20" s="11" t="s">
        <v>1316</v>
      </c>
      <c r="D20" s="11" t="s">
        <v>39</v>
      </c>
      <c r="E20" s="15">
        <v>120000</v>
      </c>
      <c r="F20" s="16">
        <v>121.8</v>
      </c>
      <c r="G20" s="17">
        <v>0.0055</v>
      </c>
    </row>
    <row r="21" spans="1:7" ht="12.75" customHeight="1">
      <c r="A21" s="13" t="s">
        <v>1067</v>
      </c>
      <c r="B21" s="14" t="s">
        <v>1068</v>
      </c>
      <c r="C21" s="11" t="s">
        <v>1069</v>
      </c>
      <c r="D21" s="11" t="s">
        <v>39</v>
      </c>
      <c r="E21" s="15">
        <v>20000</v>
      </c>
      <c r="F21" s="16">
        <v>20.47</v>
      </c>
      <c r="G21" s="17">
        <v>0.0009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20965.55</v>
      </c>
      <c r="G22" s="19">
        <v>0.9466</v>
      </c>
    </row>
    <row r="23" spans="1:7" ht="12.75" customHeight="1">
      <c r="A23" s="1"/>
      <c r="B23" s="20" t="s">
        <v>22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75" customHeight="1">
      <c r="A24" s="1"/>
      <c r="B24" s="20" t="s">
        <v>13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20965.55</v>
      </c>
      <c r="G25" s="19">
        <v>0.9466</v>
      </c>
    </row>
    <row r="26" spans="1:7" ht="12.75" customHeight="1">
      <c r="A26" s="1"/>
      <c r="B26" s="10" t="s">
        <v>24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25</v>
      </c>
      <c r="B27" s="14" t="s">
        <v>26</v>
      </c>
      <c r="C27" s="11" t="s">
        <v>1</v>
      </c>
      <c r="D27" s="11" t="s">
        <v>27</v>
      </c>
      <c r="E27" s="15"/>
      <c r="F27" s="16">
        <v>6</v>
      </c>
      <c r="G27" s="17">
        <v>0.0003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6</v>
      </c>
      <c r="G28" s="19">
        <v>0.0003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6</v>
      </c>
      <c r="G29" s="19">
        <v>0.0003</v>
      </c>
    </row>
    <row r="30" spans="1:7" ht="12.75" customHeight="1">
      <c r="A30" s="1"/>
      <c r="B30" s="20" t="s">
        <v>28</v>
      </c>
      <c r="C30" s="11" t="s">
        <v>1</v>
      </c>
      <c r="D30" s="22" t="s">
        <v>1</v>
      </c>
      <c r="E30" s="11" t="s">
        <v>1</v>
      </c>
      <c r="F30" s="25">
        <v>1173.33</v>
      </c>
      <c r="G30" s="19">
        <v>0.0531</v>
      </c>
    </row>
    <row r="31" spans="1:7" ht="12.75" customHeight="1">
      <c r="A31" s="1"/>
      <c r="B31" s="26" t="s">
        <v>29</v>
      </c>
      <c r="C31" s="27" t="s">
        <v>1</v>
      </c>
      <c r="D31" s="27" t="s">
        <v>1</v>
      </c>
      <c r="E31" s="27" t="s">
        <v>1</v>
      </c>
      <c r="F31" s="28">
        <v>22144.88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428</v>
      </c>
      <c r="C33" s="1"/>
      <c r="D33" s="1"/>
      <c r="E33" s="1"/>
      <c r="F33" s="1"/>
      <c r="G33" s="1"/>
    </row>
    <row r="34" spans="1:7" ht="12.75" customHeight="1">
      <c r="A34" s="1"/>
      <c r="B34" s="2" t="s">
        <v>30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1317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1289</v>
      </c>
      <c r="B7" s="14" t="s">
        <v>2057</v>
      </c>
      <c r="C7" s="11" t="s">
        <v>1290</v>
      </c>
      <c r="D7" s="11" t="s">
        <v>19</v>
      </c>
      <c r="E7" s="15">
        <v>750000</v>
      </c>
      <c r="F7" s="16">
        <v>764.1</v>
      </c>
      <c r="G7" s="17">
        <v>0.2054</v>
      </c>
    </row>
    <row r="8" spans="1:7" ht="12.75" customHeight="1">
      <c r="A8" s="13" t="s">
        <v>1287</v>
      </c>
      <c r="B8" s="14" t="s">
        <v>2056</v>
      </c>
      <c r="C8" s="11" t="s">
        <v>1288</v>
      </c>
      <c r="D8" s="11" t="s">
        <v>19</v>
      </c>
      <c r="E8" s="15">
        <v>700000</v>
      </c>
      <c r="F8" s="16">
        <v>713.16</v>
      </c>
      <c r="G8" s="17">
        <v>0.1917</v>
      </c>
    </row>
    <row r="9" spans="1:7" ht="12.75" customHeight="1">
      <c r="A9" s="13" t="s">
        <v>1294</v>
      </c>
      <c r="B9" s="14" t="s">
        <v>1295</v>
      </c>
      <c r="C9" s="11" t="s">
        <v>1296</v>
      </c>
      <c r="D9" s="11" t="s">
        <v>39</v>
      </c>
      <c r="E9" s="15">
        <v>440000</v>
      </c>
      <c r="F9" s="16">
        <v>445.4</v>
      </c>
      <c r="G9" s="17">
        <v>0.1197</v>
      </c>
    </row>
    <row r="10" spans="1:7" ht="12.75" customHeight="1">
      <c r="A10" s="13" t="s">
        <v>1291</v>
      </c>
      <c r="B10" s="14" t="s">
        <v>1292</v>
      </c>
      <c r="C10" s="11" t="s">
        <v>1293</v>
      </c>
      <c r="D10" s="11" t="s">
        <v>595</v>
      </c>
      <c r="E10" s="15">
        <v>320000</v>
      </c>
      <c r="F10" s="16">
        <v>374.29</v>
      </c>
      <c r="G10" s="17">
        <v>0.1006</v>
      </c>
    </row>
    <row r="11" spans="1:7" ht="12.75" customHeight="1">
      <c r="A11" s="13" t="s">
        <v>1314</v>
      </c>
      <c r="B11" s="14" t="s">
        <v>1315</v>
      </c>
      <c r="C11" s="11" t="s">
        <v>1316</v>
      </c>
      <c r="D11" s="11" t="s">
        <v>39</v>
      </c>
      <c r="E11" s="15">
        <v>320000</v>
      </c>
      <c r="F11" s="16">
        <v>324.79</v>
      </c>
      <c r="G11" s="17">
        <v>0.0873</v>
      </c>
    </row>
    <row r="12" spans="1:7" ht="12.75" customHeight="1">
      <c r="A12" s="13" t="s">
        <v>1297</v>
      </c>
      <c r="B12" s="14" t="s">
        <v>1298</v>
      </c>
      <c r="C12" s="11" t="s">
        <v>1299</v>
      </c>
      <c r="D12" s="11" t="s">
        <v>68</v>
      </c>
      <c r="E12" s="15">
        <v>320000</v>
      </c>
      <c r="F12" s="16">
        <v>322.91</v>
      </c>
      <c r="G12" s="17">
        <v>0.0868</v>
      </c>
    </row>
    <row r="13" spans="1:7" ht="12.75" customHeight="1">
      <c r="A13" s="13" t="s">
        <v>1300</v>
      </c>
      <c r="B13" s="14" t="s">
        <v>1301</v>
      </c>
      <c r="C13" s="11" t="s">
        <v>1302</v>
      </c>
      <c r="D13" s="11" t="s">
        <v>595</v>
      </c>
      <c r="E13" s="15">
        <v>275000</v>
      </c>
      <c r="F13" s="16">
        <v>277.59</v>
      </c>
      <c r="G13" s="17">
        <v>0.0746</v>
      </c>
    </row>
    <row r="14" spans="1:7" ht="12.75" customHeight="1">
      <c r="A14" s="13" t="s">
        <v>1309</v>
      </c>
      <c r="B14" s="14" t="s">
        <v>2040</v>
      </c>
      <c r="C14" s="11" t="s">
        <v>1310</v>
      </c>
      <c r="D14" s="11" t="s">
        <v>19</v>
      </c>
      <c r="E14" s="15">
        <v>200000</v>
      </c>
      <c r="F14" s="16">
        <v>203.36</v>
      </c>
      <c r="G14" s="17">
        <v>0.0547</v>
      </c>
    </row>
    <row r="15" spans="1:7" ht="12.75" customHeight="1">
      <c r="A15" s="13" t="s">
        <v>83</v>
      </c>
      <c r="B15" s="14" t="s">
        <v>84</v>
      </c>
      <c r="C15" s="11" t="s">
        <v>85</v>
      </c>
      <c r="D15" s="11" t="s">
        <v>86</v>
      </c>
      <c r="E15" s="15">
        <v>100000</v>
      </c>
      <c r="F15" s="16">
        <v>100.29</v>
      </c>
      <c r="G15" s="17">
        <v>0.027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3525.89</v>
      </c>
      <c r="G16" s="19">
        <v>0.9478</v>
      </c>
    </row>
    <row r="17" spans="1:7" ht="12.75" customHeight="1">
      <c r="A17" s="1"/>
      <c r="B17" s="20" t="s">
        <v>22</v>
      </c>
      <c r="C17" s="22" t="s">
        <v>1</v>
      </c>
      <c r="D17" s="22" t="s">
        <v>1</v>
      </c>
      <c r="E17" s="22" t="s">
        <v>1</v>
      </c>
      <c r="F17" s="23" t="s">
        <v>23</v>
      </c>
      <c r="G17" s="24" t="s">
        <v>23</v>
      </c>
    </row>
    <row r="18" spans="1:7" ht="12.7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3525.89</v>
      </c>
      <c r="G19" s="19">
        <v>0.9478</v>
      </c>
    </row>
    <row r="20" spans="1:7" ht="12.75" customHeight="1">
      <c r="A20" s="1"/>
      <c r="B20" s="10" t="s">
        <v>24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25</v>
      </c>
      <c r="B21" s="14" t="s">
        <v>26</v>
      </c>
      <c r="C21" s="11" t="s">
        <v>1</v>
      </c>
      <c r="D21" s="11" t="s">
        <v>27</v>
      </c>
      <c r="E21" s="15"/>
      <c r="F21" s="16">
        <v>5</v>
      </c>
      <c r="G21" s="17">
        <v>0.0013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</v>
      </c>
      <c r="G22" s="19">
        <v>0.0013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5</v>
      </c>
      <c r="G23" s="19">
        <v>0.0013</v>
      </c>
    </row>
    <row r="24" spans="1:7" ht="12.75" customHeight="1">
      <c r="A24" s="1"/>
      <c r="B24" s="20" t="s">
        <v>28</v>
      </c>
      <c r="C24" s="11" t="s">
        <v>1</v>
      </c>
      <c r="D24" s="22" t="s">
        <v>1</v>
      </c>
      <c r="E24" s="11" t="s">
        <v>1</v>
      </c>
      <c r="F24" s="25">
        <v>188.79</v>
      </c>
      <c r="G24" s="19">
        <v>0.0509</v>
      </c>
    </row>
    <row r="25" spans="1:7" ht="12.75" customHeight="1">
      <c r="A25" s="1"/>
      <c r="B25" s="26" t="s">
        <v>29</v>
      </c>
      <c r="C25" s="27" t="s">
        <v>1</v>
      </c>
      <c r="D25" s="27" t="s">
        <v>1</v>
      </c>
      <c r="E25" s="27" t="s">
        <v>1</v>
      </c>
      <c r="F25" s="28">
        <v>3719.68</v>
      </c>
      <c r="G25" s="29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428</v>
      </c>
      <c r="C27" s="1"/>
      <c r="D27" s="1"/>
      <c r="E27" s="1"/>
      <c r="F27" s="1"/>
      <c r="G27" s="1"/>
    </row>
    <row r="28" spans="1:7" ht="12.75" customHeight="1">
      <c r="A28" s="1"/>
      <c r="B28" s="2" t="s">
        <v>30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1318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1252</v>
      </c>
      <c r="B7" s="14" t="s">
        <v>1253</v>
      </c>
      <c r="C7" s="11" t="s">
        <v>1254</v>
      </c>
      <c r="D7" s="11" t="s">
        <v>39</v>
      </c>
      <c r="E7" s="15">
        <v>1230000</v>
      </c>
      <c r="F7" s="16">
        <v>1237.25</v>
      </c>
      <c r="G7" s="17">
        <v>0.127</v>
      </c>
    </row>
    <row r="8" spans="1:7" ht="12.75" customHeight="1">
      <c r="A8" s="13" t="s">
        <v>1319</v>
      </c>
      <c r="B8" s="14" t="s">
        <v>1320</v>
      </c>
      <c r="C8" s="11" t="s">
        <v>1321</v>
      </c>
      <c r="D8" s="11" t="s">
        <v>39</v>
      </c>
      <c r="E8" s="15">
        <v>1200000</v>
      </c>
      <c r="F8" s="16">
        <v>1203.28</v>
      </c>
      <c r="G8" s="17">
        <v>0.1235</v>
      </c>
    </row>
    <row r="9" spans="1:7" ht="12.75" customHeight="1">
      <c r="A9" s="13" t="s">
        <v>1322</v>
      </c>
      <c r="B9" s="14" t="s">
        <v>2058</v>
      </c>
      <c r="C9" s="11" t="s">
        <v>1323</v>
      </c>
      <c r="D9" s="11" t="s">
        <v>19</v>
      </c>
      <c r="E9" s="15">
        <v>1000000</v>
      </c>
      <c r="F9" s="16">
        <v>1004.27</v>
      </c>
      <c r="G9" s="17">
        <v>0.1031</v>
      </c>
    </row>
    <row r="10" spans="1:7" ht="12.75" customHeight="1">
      <c r="A10" s="13" t="s">
        <v>1324</v>
      </c>
      <c r="B10" s="14" t="s">
        <v>589</v>
      </c>
      <c r="C10" s="11" t="s">
        <v>1325</v>
      </c>
      <c r="D10" s="11" t="s">
        <v>60</v>
      </c>
      <c r="E10" s="15">
        <v>840000</v>
      </c>
      <c r="F10" s="16">
        <v>980.86</v>
      </c>
      <c r="G10" s="17">
        <v>0.1007</v>
      </c>
    </row>
    <row r="11" spans="1:7" ht="12.75" customHeight="1">
      <c r="A11" s="13" t="s">
        <v>1326</v>
      </c>
      <c r="B11" s="14" t="s">
        <v>1292</v>
      </c>
      <c r="C11" s="11" t="s">
        <v>1327</v>
      </c>
      <c r="D11" s="11" t="s">
        <v>595</v>
      </c>
      <c r="E11" s="15">
        <v>840000</v>
      </c>
      <c r="F11" s="16">
        <v>974.85</v>
      </c>
      <c r="G11" s="17">
        <v>0.1</v>
      </c>
    </row>
    <row r="12" spans="1:7" ht="12.75" customHeight="1">
      <c r="A12" s="13" t="s">
        <v>1241</v>
      </c>
      <c r="B12" s="14" t="s">
        <v>1242</v>
      </c>
      <c r="C12" s="11" t="s">
        <v>1243</v>
      </c>
      <c r="D12" s="11" t="s">
        <v>39</v>
      </c>
      <c r="E12" s="15">
        <v>950000</v>
      </c>
      <c r="F12" s="16">
        <v>952.72</v>
      </c>
      <c r="G12" s="17">
        <v>0.0978</v>
      </c>
    </row>
    <row r="13" spans="1:7" ht="12.75" customHeight="1">
      <c r="A13" s="13" t="s">
        <v>1328</v>
      </c>
      <c r="B13" s="14" t="s">
        <v>1329</v>
      </c>
      <c r="C13" s="11" t="s">
        <v>1330</v>
      </c>
      <c r="D13" s="11" t="s">
        <v>60</v>
      </c>
      <c r="E13" s="15">
        <v>840000</v>
      </c>
      <c r="F13" s="16">
        <v>841.7</v>
      </c>
      <c r="G13" s="17">
        <v>0.0864</v>
      </c>
    </row>
    <row r="14" spans="1:7" ht="12.75" customHeight="1">
      <c r="A14" s="13" t="s">
        <v>1331</v>
      </c>
      <c r="B14" s="14" t="s">
        <v>1332</v>
      </c>
      <c r="C14" s="11" t="s">
        <v>1333</v>
      </c>
      <c r="D14" s="11" t="s">
        <v>60</v>
      </c>
      <c r="E14" s="15">
        <v>840000</v>
      </c>
      <c r="F14" s="16">
        <v>840.22</v>
      </c>
      <c r="G14" s="17">
        <v>0.0862</v>
      </c>
    </row>
    <row r="15" spans="1:7" ht="12.75" customHeight="1">
      <c r="A15" s="13" t="s">
        <v>1221</v>
      </c>
      <c r="B15" s="14" t="s">
        <v>1222</v>
      </c>
      <c r="C15" s="11" t="s">
        <v>1223</v>
      </c>
      <c r="D15" s="11" t="s">
        <v>1180</v>
      </c>
      <c r="E15" s="15">
        <v>650000</v>
      </c>
      <c r="F15" s="16">
        <v>652</v>
      </c>
      <c r="G15" s="17">
        <v>0.0669</v>
      </c>
    </row>
    <row r="16" spans="1:7" ht="12.75" customHeight="1">
      <c r="A16" s="13" t="s">
        <v>1238</v>
      </c>
      <c r="B16" s="14" t="s">
        <v>1239</v>
      </c>
      <c r="C16" s="11" t="s">
        <v>1240</v>
      </c>
      <c r="D16" s="11" t="s">
        <v>60</v>
      </c>
      <c r="E16" s="15">
        <v>100000</v>
      </c>
      <c r="F16" s="16">
        <v>100.46</v>
      </c>
      <c r="G16" s="17">
        <v>0.0103</v>
      </c>
    </row>
    <row r="17" spans="1:7" ht="12.75" customHeight="1">
      <c r="A17" s="13" t="s">
        <v>1334</v>
      </c>
      <c r="B17" s="14" t="s">
        <v>2059</v>
      </c>
      <c r="C17" s="11" t="s">
        <v>1335</v>
      </c>
      <c r="D17" s="11" t="s">
        <v>19</v>
      </c>
      <c r="E17" s="15">
        <v>50000</v>
      </c>
      <c r="F17" s="16">
        <v>50.1</v>
      </c>
      <c r="G17" s="17">
        <v>0.0051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8837.71</v>
      </c>
      <c r="G18" s="19">
        <v>0.907</v>
      </c>
    </row>
    <row r="19" spans="1:7" ht="12.75" customHeight="1">
      <c r="A19" s="1"/>
      <c r="B19" s="20" t="s">
        <v>22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8837.71</v>
      </c>
      <c r="G21" s="19">
        <v>0.907</v>
      </c>
    </row>
    <row r="22" spans="1:7" ht="12.75" customHeight="1">
      <c r="A22" s="1"/>
      <c r="B22" s="10" t="s">
        <v>102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103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1249</v>
      </c>
      <c r="B24" s="14" t="s">
        <v>1021</v>
      </c>
      <c r="C24" s="11" t="s">
        <v>1250</v>
      </c>
      <c r="D24" s="11" t="s">
        <v>112</v>
      </c>
      <c r="E24" s="15">
        <v>200000</v>
      </c>
      <c r="F24" s="16">
        <v>196.51</v>
      </c>
      <c r="G24" s="17">
        <v>0.0202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196.51</v>
      </c>
      <c r="G25" s="19">
        <v>0.0202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196.51</v>
      </c>
      <c r="G26" s="19">
        <v>0.0202</v>
      </c>
    </row>
    <row r="27" spans="1:7" ht="12.7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83.97</v>
      </c>
      <c r="G28" s="17">
        <v>0.0086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83.97</v>
      </c>
      <c r="G29" s="19">
        <v>0.0086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83.97</v>
      </c>
      <c r="G30" s="19">
        <v>0.0086</v>
      </c>
    </row>
    <row r="31" spans="1:7" ht="12.7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625.95</v>
      </c>
      <c r="G31" s="19">
        <v>0.0642</v>
      </c>
    </row>
    <row r="32" spans="1:7" ht="12.7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9744.14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428</v>
      </c>
      <c r="C34" s="1"/>
      <c r="D34" s="1"/>
      <c r="E34" s="1"/>
      <c r="F34" s="1"/>
      <c r="G34" s="1"/>
    </row>
    <row r="35" spans="1:7" ht="12.75" customHeight="1">
      <c r="A35" s="1"/>
      <c r="B35" s="2" t="s">
        <v>30</v>
      </c>
      <c r="C35" s="1"/>
      <c r="D35" s="1"/>
      <c r="E35" s="1"/>
      <c r="F35" s="1"/>
      <c r="G35" s="1"/>
    </row>
    <row r="36" spans="1:7" ht="12.75" customHeight="1">
      <c r="A36" s="1"/>
      <c r="B36" s="2" t="s">
        <v>113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2">
      <selection activeCell="D41" sqref="D4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1336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1337</v>
      </c>
      <c r="B7" s="14" t="s">
        <v>2059</v>
      </c>
      <c r="C7" s="11" t="s">
        <v>1338</v>
      </c>
      <c r="D7" s="11" t="s">
        <v>19</v>
      </c>
      <c r="E7" s="15">
        <v>7500000</v>
      </c>
      <c r="F7" s="16">
        <v>7957.61</v>
      </c>
      <c r="G7" s="17">
        <v>0.0905</v>
      </c>
    </row>
    <row r="8" spans="1:7" ht="12.75" customHeight="1">
      <c r="A8" s="13" t="s">
        <v>87</v>
      </c>
      <c r="B8" s="14" t="s">
        <v>88</v>
      </c>
      <c r="C8" s="11" t="s">
        <v>89</v>
      </c>
      <c r="D8" s="11" t="s">
        <v>90</v>
      </c>
      <c r="E8" s="15">
        <v>6500000</v>
      </c>
      <c r="F8" s="16">
        <v>6411.9</v>
      </c>
      <c r="G8" s="17">
        <v>0.0729</v>
      </c>
    </row>
    <row r="9" spans="1:7" ht="12.75" customHeight="1">
      <c r="A9" s="13" t="s">
        <v>1339</v>
      </c>
      <c r="B9" s="14" t="s">
        <v>1340</v>
      </c>
      <c r="C9" s="11" t="s">
        <v>1341</v>
      </c>
      <c r="D9" s="11" t="s">
        <v>39</v>
      </c>
      <c r="E9" s="15">
        <v>5500000</v>
      </c>
      <c r="F9" s="16">
        <v>5831.27</v>
      </c>
      <c r="G9" s="17">
        <v>0.0663</v>
      </c>
    </row>
    <row r="10" spans="1:7" ht="12.75" customHeight="1">
      <c r="A10" s="13" t="s">
        <v>1342</v>
      </c>
      <c r="B10" s="14" t="s">
        <v>2060</v>
      </c>
      <c r="C10" s="11" t="s">
        <v>1343</v>
      </c>
      <c r="D10" s="11" t="s">
        <v>19</v>
      </c>
      <c r="E10" s="15">
        <v>5000000</v>
      </c>
      <c r="F10" s="16">
        <v>5319.52</v>
      </c>
      <c r="G10" s="17">
        <v>0.0605</v>
      </c>
    </row>
    <row r="11" spans="1:7" ht="12.75" customHeight="1">
      <c r="A11" s="13" t="s">
        <v>1110</v>
      </c>
      <c r="B11" s="14" t="s">
        <v>1111</v>
      </c>
      <c r="C11" s="11" t="s">
        <v>1112</v>
      </c>
      <c r="D11" s="11" t="s">
        <v>39</v>
      </c>
      <c r="E11" s="15">
        <v>5000000</v>
      </c>
      <c r="F11" s="16">
        <v>5209.33</v>
      </c>
      <c r="G11" s="17">
        <v>0.0592</v>
      </c>
    </row>
    <row r="12" spans="1:7" ht="12.75" customHeight="1">
      <c r="A12" s="13" t="s">
        <v>292</v>
      </c>
      <c r="B12" s="14" t="s">
        <v>293</v>
      </c>
      <c r="C12" s="11" t="s">
        <v>294</v>
      </c>
      <c r="D12" s="11" t="s">
        <v>39</v>
      </c>
      <c r="E12" s="15">
        <v>5000000</v>
      </c>
      <c r="F12" s="16">
        <v>5189.67</v>
      </c>
      <c r="G12" s="17">
        <v>0.059</v>
      </c>
    </row>
    <row r="13" spans="1:7" ht="12.75" customHeight="1">
      <c r="A13" s="13" t="s">
        <v>1344</v>
      </c>
      <c r="B13" s="14" t="s">
        <v>1345</v>
      </c>
      <c r="C13" s="11" t="s">
        <v>1346</v>
      </c>
      <c r="D13" s="11" t="s">
        <v>39</v>
      </c>
      <c r="E13" s="15">
        <v>5000000</v>
      </c>
      <c r="F13" s="16">
        <v>5095.17</v>
      </c>
      <c r="G13" s="17">
        <v>0.0579</v>
      </c>
    </row>
    <row r="14" spans="1:7" ht="12.75" customHeight="1">
      <c r="A14" s="13" t="s">
        <v>719</v>
      </c>
      <c r="B14" s="14" t="s">
        <v>720</v>
      </c>
      <c r="C14" s="11" t="s">
        <v>721</v>
      </c>
      <c r="D14" s="11" t="s">
        <v>60</v>
      </c>
      <c r="E14" s="15">
        <v>5000000</v>
      </c>
      <c r="F14" s="16">
        <v>4937.85</v>
      </c>
      <c r="G14" s="17">
        <v>0.0561</v>
      </c>
    </row>
    <row r="15" spans="1:7" ht="12.75" customHeight="1">
      <c r="A15" s="13" t="s">
        <v>1347</v>
      </c>
      <c r="B15" s="14" t="s">
        <v>1348</v>
      </c>
      <c r="C15" s="11" t="s">
        <v>1349</v>
      </c>
      <c r="D15" s="11" t="s">
        <v>60</v>
      </c>
      <c r="E15" s="15">
        <v>4000000</v>
      </c>
      <c r="F15" s="16">
        <v>3957.35</v>
      </c>
      <c r="G15" s="17">
        <v>0.045</v>
      </c>
    </row>
    <row r="16" spans="1:7" ht="12.75" customHeight="1">
      <c r="A16" s="13" t="s">
        <v>1350</v>
      </c>
      <c r="B16" s="14" t="s">
        <v>1351</v>
      </c>
      <c r="C16" s="11" t="s">
        <v>1352</v>
      </c>
      <c r="D16" s="11" t="s">
        <v>39</v>
      </c>
      <c r="E16" s="15">
        <v>3000000</v>
      </c>
      <c r="F16" s="16">
        <v>3004.16</v>
      </c>
      <c r="G16" s="17">
        <v>0.0342</v>
      </c>
    </row>
    <row r="17" spans="1:7" ht="12.75" customHeight="1">
      <c r="A17" s="13" t="s">
        <v>1353</v>
      </c>
      <c r="B17" s="14" t="s">
        <v>1354</v>
      </c>
      <c r="C17" s="11" t="s">
        <v>1355</v>
      </c>
      <c r="D17" s="11" t="s">
        <v>39</v>
      </c>
      <c r="E17" s="15">
        <v>2500000</v>
      </c>
      <c r="F17" s="16">
        <v>2718.74</v>
      </c>
      <c r="G17" s="17">
        <v>0.0309</v>
      </c>
    </row>
    <row r="18" spans="1:7" ht="12.75" customHeight="1">
      <c r="A18" s="13" t="s">
        <v>1356</v>
      </c>
      <c r="B18" s="14" t="s">
        <v>1357</v>
      </c>
      <c r="C18" s="11" t="s">
        <v>1358</v>
      </c>
      <c r="D18" s="11" t="s">
        <v>39</v>
      </c>
      <c r="E18" s="15">
        <v>2500000</v>
      </c>
      <c r="F18" s="16">
        <v>2618.96</v>
      </c>
      <c r="G18" s="17">
        <v>0.0298</v>
      </c>
    </row>
    <row r="19" spans="1:7" ht="12.75" customHeight="1">
      <c r="A19" s="13" t="s">
        <v>289</v>
      </c>
      <c r="B19" s="14" t="s">
        <v>290</v>
      </c>
      <c r="C19" s="11" t="s">
        <v>291</v>
      </c>
      <c r="D19" s="11" t="s">
        <v>39</v>
      </c>
      <c r="E19" s="15">
        <v>2500000</v>
      </c>
      <c r="F19" s="16">
        <v>2601.93</v>
      </c>
      <c r="G19" s="17">
        <v>0.0296</v>
      </c>
    </row>
    <row r="20" spans="1:7" ht="12.75" customHeight="1">
      <c r="A20" s="13" t="s">
        <v>1359</v>
      </c>
      <c r="B20" s="14" t="s">
        <v>1360</v>
      </c>
      <c r="C20" s="11" t="s">
        <v>1361</v>
      </c>
      <c r="D20" s="11" t="s">
        <v>895</v>
      </c>
      <c r="E20" s="15">
        <v>2500000</v>
      </c>
      <c r="F20" s="16">
        <v>2500.37</v>
      </c>
      <c r="G20" s="17">
        <v>0.0284</v>
      </c>
    </row>
    <row r="21" spans="1:7" ht="12.75" customHeight="1">
      <c r="A21" s="13" t="s">
        <v>78</v>
      </c>
      <c r="B21" s="14" t="s">
        <v>79</v>
      </c>
      <c r="C21" s="11" t="s">
        <v>80</v>
      </c>
      <c r="D21" s="11" t="s">
        <v>39</v>
      </c>
      <c r="E21" s="15">
        <v>2500000</v>
      </c>
      <c r="F21" s="16">
        <v>2482.2</v>
      </c>
      <c r="G21" s="17">
        <v>0.0282</v>
      </c>
    </row>
    <row r="22" spans="1:7" ht="12.75" customHeight="1">
      <c r="A22" s="13" t="s">
        <v>349</v>
      </c>
      <c r="B22" s="14" t="s">
        <v>350</v>
      </c>
      <c r="C22" s="11" t="s">
        <v>351</v>
      </c>
      <c r="D22" s="11" t="s">
        <v>39</v>
      </c>
      <c r="E22" s="15">
        <v>2500000</v>
      </c>
      <c r="F22" s="16">
        <v>2456.79</v>
      </c>
      <c r="G22" s="17">
        <v>0.0279</v>
      </c>
    </row>
    <row r="23" spans="1:7" ht="12.75" customHeight="1">
      <c r="A23" s="13" t="s">
        <v>1362</v>
      </c>
      <c r="B23" s="14" t="s">
        <v>1363</v>
      </c>
      <c r="C23" s="11" t="s">
        <v>1364</v>
      </c>
      <c r="D23" s="11" t="s">
        <v>39</v>
      </c>
      <c r="E23" s="15">
        <v>2000000</v>
      </c>
      <c r="F23" s="16">
        <v>2049.62</v>
      </c>
      <c r="G23" s="17">
        <v>0.0233</v>
      </c>
    </row>
    <row r="24" spans="1:7" ht="12.75" customHeight="1">
      <c r="A24" s="13" t="s">
        <v>57</v>
      </c>
      <c r="B24" s="14" t="s">
        <v>58</v>
      </c>
      <c r="C24" s="11" t="s">
        <v>59</v>
      </c>
      <c r="D24" s="11" t="s">
        <v>60</v>
      </c>
      <c r="E24" s="15">
        <v>1501380</v>
      </c>
      <c r="F24" s="16">
        <v>1489.28</v>
      </c>
      <c r="G24" s="17">
        <v>0.0169</v>
      </c>
    </row>
    <row r="25" spans="1:7" ht="12.75" customHeight="1">
      <c r="A25" s="13" t="s">
        <v>1365</v>
      </c>
      <c r="B25" s="14" t="s">
        <v>374</v>
      </c>
      <c r="C25" s="11" t="s">
        <v>1366</v>
      </c>
      <c r="D25" s="11" t="s">
        <v>39</v>
      </c>
      <c r="E25" s="15">
        <v>500000</v>
      </c>
      <c r="F25" s="16">
        <v>528.89</v>
      </c>
      <c r="G25" s="17">
        <v>0.006</v>
      </c>
    </row>
    <row r="26" spans="1:7" ht="12.75" customHeight="1">
      <c r="A26" s="13" t="s">
        <v>1367</v>
      </c>
      <c r="B26" s="14" t="s">
        <v>838</v>
      </c>
      <c r="C26" s="11" t="s">
        <v>1368</v>
      </c>
      <c r="D26" s="11" t="s">
        <v>603</v>
      </c>
      <c r="E26" s="15">
        <v>81000</v>
      </c>
      <c r="F26" s="16">
        <v>90.5</v>
      </c>
      <c r="G26" s="17">
        <v>0.001</v>
      </c>
    </row>
    <row r="27" spans="1:7" ht="12.75" customHeight="1">
      <c r="A27" s="13" t="s">
        <v>1369</v>
      </c>
      <c r="B27" s="14" t="s">
        <v>838</v>
      </c>
      <c r="C27" s="11" t="s">
        <v>1370</v>
      </c>
      <c r="D27" s="11" t="s">
        <v>603</v>
      </c>
      <c r="E27" s="15">
        <v>81000</v>
      </c>
      <c r="F27" s="16">
        <v>90.27</v>
      </c>
      <c r="G27" s="17">
        <v>0.001</v>
      </c>
    </row>
    <row r="28" spans="1:7" ht="12.75" customHeight="1">
      <c r="A28" s="13" t="s">
        <v>1371</v>
      </c>
      <c r="B28" s="14" t="s">
        <v>838</v>
      </c>
      <c r="C28" s="11" t="s">
        <v>1372</v>
      </c>
      <c r="D28" s="11" t="s">
        <v>603</v>
      </c>
      <c r="E28" s="15">
        <v>81000</v>
      </c>
      <c r="F28" s="16">
        <v>90.03</v>
      </c>
      <c r="G28" s="17">
        <v>0.001</v>
      </c>
    </row>
    <row r="29" spans="1:7" ht="12.75" customHeight="1">
      <c r="A29" s="13" t="s">
        <v>1373</v>
      </c>
      <c r="B29" s="14" t="s">
        <v>838</v>
      </c>
      <c r="C29" s="11" t="s">
        <v>1374</v>
      </c>
      <c r="D29" s="11" t="s">
        <v>603</v>
      </c>
      <c r="E29" s="15">
        <v>81000</v>
      </c>
      <c r="F29" s="16">
        <v>89.8</v>
      </c>
      <c r="G29" s="17">
        <v>0.001</v>
      </c>
    </row>
    <row r="30" spans="1:7" ht="12.75" customHeight="1">
      <c r="A30" s="13" t="s">
        <v>1375</v>
      </c>
      <c r="B30" s="14" t="s">
        <v>838</v>
      </c>
      <c r="C30" s="11" t="s">
        <v>1376</v>
      </c>
      <c r="D30" s="11" t="s">
        <v>603</v>
      </c>
      <c r="E30" s="15">
        <v>81000</v>
      </c>
      <c r="F30" s="16">
        <v>89.1</v>
      </c>
      <c r="G30" s="17">
        <v>0.001</v>
      </c>
    </row>
    <row r="31" spans="1:7" ht="12.75" customHeight="1">
      <c r="A31" s="13" t="s">
        <v>1377</v>
      </c>
      <c r="B31" s="14" t="s">
        <v>838</v>
      </c>
      <c r="C31" s="11" t="s">
        <v>1378</v>
      </c>
      <c r="D31" s="11" t="s">
        <v>603</v>
      </c>
      <c r="E31" s="15">
        <v>72000</v>
      </c>
      <c r="F31" s="16">
        <v>81.54</v>
      </c>
      <c r="G31" s="17">
        <v>0.0009</v>
      </c>
    </row>
    <row r="32" spans="1:7" ht="12.75" customHeight="1">
      <c r="A32" s="13" t="s">
        <v>1379</v>
      </c>
      <c r="B32" s="14" t="s">
        <v>838</v>
      </c>
      <c r="C32" s="11" t="s">
        <v>1380</v>
      </c>
      <c r="D32" s="11" t="s">
        <v>603</v>
      </c>
      <c r="E32" s="15">
        <v>72000</v>
      </c>
      <c r="F32" s="16">
        <v>81.49</v>
      </c>
      <c r="G32" s="17">
        <v>0.0009</v>
      </c>
    </row>
    <row r="33" spans="1:7" ht="12.75" customHeight="1">
      <c r="A33" s="13" t="s">
        <v>1381</v>
      </c>
      <c r="B33" s="14" t="s">
        <v>838</v>
      </c>
      <c r="C33" s="11" t="s">
        <v>1382</v>
      </c>
      <c r="D33" s="11" t="s">
        <v>603</v>
      </c>
      <c r="E33" s="15">
        <v>72000</v>
      </c>
      <c r="F33" s="16">
        <v>81.33</v>
      </c>
      <c r="G33" s="17">
        <v>0.0009</v>
      </c>
    </row>
    <row r="34" spans="1:7" ht="12.75" customHeight="1">
      <c r="A34" s="13" t="s">
        <v>1383</v>
      </c>
      <c r="B34" s="14" t="s">
        <v>838</v>
      </c>
      <c r="C34" s="11" t="s">
        <v>1384</v>
      </c>
      <c r="D34" s="11" t="s">
        <v>603</v>
      </c>
      <c r="E34" s="15">
        <v>72000</v>
      </c>
      <c r="F34" s="16">
        <v>81.28</v>
      </c>
      <c r="G34" s="17">
        <v>0.0009</v>
      </c>
    </row>
    <row r="35" spans="1:7" ht="12.75" customHeight="1">
      <c r="A35" s="13" t="s">
        <v>1385</v>
      </c>
      <c r="B35" s="14" t="s">
        <v>838</v>
      </c>
      <c r="C35" s="11" t="s">
        <v>1386</v>
      </c>
      <c r="D35" s="11" t="s">
        <v>603</v>
      </c>
      <c r="E35" s="15">
        <v>72000</v>
      </c>
      <c r="F35" s="16">
        <v>81.07</v>
      </c>
      <c r="G35" s="17">
        <v>0.0009</v>
      </c>
    </row>
    <row r="36" spans="1:7" ht="12.75" customHeight="1">
      <c r="A36" s="13" t="s">
        <v>1387</v>
      </c>
      <c r="B36" s="14" t="s">
        <v>838</v>
      </c>
      <c r="C36" s="11" t="s">
        <v>1388</v>
      </c>
      <c r="D36" s="11" t="s">
        <v>603</v>
      </c>
      <c r="E36" s="15">
        <v>72000</v>
      </c>
      <c r="F36" s="16">
        <v>80.86</v>
      </c>
      <c r="G36" s="17">
        <v>0.0009</v>
      </c>
    </row>
    <row r="37" spans="1:7" ht="12.75" customHeight="1">
      <c r="A37" s="13" t="s">
        <v>1389</v>
      </c>
      <c r="B37" s="14" t="s">
        <v>838</v>
      </c>
      <c r="C37" s="11" t="s">
        <v>1390</v>
      </c>
      <c r="D37" s="11" t="s">
        <v>603</v>
      </c>
      <c r="E37" s="15">
        <v>72000</v>
      </c>
      <c r="F37" s="16">
        <v>80.65</v>
      </c>
      <c r="G37" s="17">
        <v>0.0009</v>
      </c>
    </row>
    <row r="38" spans="1:7" ht="12.75" customHeight="1">
      <c r="A38" s="13" t="s">
        <v>1391</v>
      </c>
      <c r="B38" s="14" t="s">
        <v>838</v>
      </c>
      <c r="C38" s="11" t="s">
        <v>1392</v>
      </c>
      <c r="D38" s="11" t="s">
        <v>603</v>
      </c>
      <c r="E38" s="15">
        <v>72000</v>
      </c>
      <c r="F38" s="16">
        <v>79.62</v>
      </c>
      <c r="G38" s="17">
        <v>0.0009</v>
      </c>
    </row>
    <row r="39" spans="1:7" ht="12.75" customHeight="1">
      <c r="A39" s="13" t="s">
        <v>1393</v>
      </c>
      <c r="B39" s="14" t="s">
        <v>838</v>
      </c>
      <c r="C39" s="11" t="s">
        <v>1394</v>
      </c>
      <c r="D39" s="11" t="s">
        <v>603</v>
      </c>
      <c r="E39" s="15">
        <v>72000</v>
      </c>
      <c r="F39" s="16">
        <v>79.41</v>
      </c>
      <c r="G39" s="17">
        <v>0.0009</v>
      </c>
    </row>
    <row r="40" spans="1:7" ht="12.75" customHeight="1">
      <c r="A40" s="13" t="s">
        <v>1395</v>
      </c>
      <c r="B40" s="14" t="s">
        <v>838</v>
      </c>
      <c r="C40" s="11" t="s">
        <v>1396</v>
      </c>
      <c r="D40" s="11" t="s">
        <v>603</v>
      </c>
      <c r="E40" s="15">
        <v>63000</v>
      </c>
      <c r="F40" s="16">
        <v>71.51</v>
      </c>
      <c r="G40" s="17">
        <v>0.0008</v>
      </c>
    </row>
    <row r="41" spans="1:7" ht="12.75" customHeight="1">
      <c r="A41" s="13" t="s">
        <v>1397</v>
      </c>
      <c r="B41" s="14" t="s">
        <v>2061</v>
      </c>
      <c r="C41" s="11" t="s">
        <v>1398</v>
      </c>
      <c r="D41" s="11" t="s">
        <v>19</v>
      </c>
      <c r="E41" s="15">
        <v>100</v>
      </c>
      <c r="F41" s="16">
        <v>0.1</v>
      </c>
      <c r="G41" s="30" t="s">
        <v>243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73609.17</v>
      </c>
      <c r="G42" s="19">
        <v>0.8365</v>
      </c>
    </row>
    <row r="43" spans="1:7" ht="12.75" customHeight="1">
      <c r="A43" s="1"/>
      <c r="B43" s="20" t="s">
        <v>22</v>
      </c>
      <c r="C43" s="22" t="s">
        <v>1</v>
      </c>
      <c r="D43" s="22" t="s">
        <v>1</v>
      </c>
      <c r="E43" s="22" t="s">
        <v>1</v>
      </c>
      <c r="F43" s="23" t="s">
        <v>23</v>
      </c>
      <c r="G43" s="24" t="s">
        <v>23</v>
      </c>
    </row>
    <row r="44" spans="1:7" ht="12.75" customHeight="1">
      <c r="A44" s="1"/>
      <c r="B44" s="20" t="s">
        <v>13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73609.17</v>
      </c>
      <c r="G45" s="19">
        <v>0.8365</v>
      </c>
    </row>
    <row r="46" spans="1:7" ht="12.75" customHeight="1">
      <c r="A46" s="1"/>
      <c r="B46" s="10" t="s">
        <v>24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3" t="s">
        <v>25</v>
      </c>
      <c r="B47" s="14" t="s">
        <v>26</v>
      </c>
      <c r="C47" s="11" t="s">
        <v>1</v>
      </c>
      <c r="D47" s="11" t="s">
        <v>27</v>
      </c>
      <c r="E47" s="15"/>
      <c r="F47" s="16">
        <v>11851.11</v>
      </c>
      <c r="G47" s="17">
        <v>0.1347</v>
      </c>
    </row>
    <row r="48" spans="1:7" ht="12.75" customHeight="1">
      <c r="A48" s="1"/>
      <c r="B48" s="10" t="s">
        <v>13</v>
      </c>
      <c r="C48" s="11" t="s">
        <v>1</v>
      </c>
      <c r="D48" s="11" t="s">
        <v>1</v>
      </c>
      <c r="E48" s="11" t="s">
        <v>1</v>
      </c>
      <c r="F48" s="18">
        <v>11851.11</v>
      </c>
      <c r="G48" s="19">
        <v>0.1347</v>
      </c>
    </row>
    <row r="49" spans="1:7" ht="12.75" customHeight="1">
      <c r="A49" s="1"/>
      <c r="B49" s="20" t="s">
        <v>14</v>
      </c>
      <c r="C49" s="21" t="s">
        <v>1</v>
      </c>
      <c r="D49" s="22" t="s">
        <v>1</v>
      </c>
      <c r="E49" s="21" t="s">
        <v>1</v>
      </c>
      <c r="F49" s="18">
        <v>11851.11</v>
      </c>
      <c r="G49" s="19">
        <v>0.1347</v>
      </c>
    </row>
    <row r="50" spans="1:7" ht="12.75" customHeight="1">
      <c r="A50" s="1"/>
      <c r="B50" s="20" t="s">
        <v>28</v>
      </c>
      <c r="C50" s="11" t="s">
        <v>1</v>
      </c>
      <c r="D50" s="22" t="s">
        <v>1</v>
      </c>
      <c r="E50" s="11" t="s">
        <v>1</v>
      </c>
      <c r="F50" s="25">
        <v>2505.84</v>
      </c>
      <c r="G50" s="19">
        <v>0.0288</v>
      </c>
    </row>
    <row r="51" spans="1:7" ht="12.75" customHeight="1">
      <c r="A51" s="1"/>
      <c r="B51" s="26" t="s">
        <v>29</v>
      </c>
      <c r="C51" s="27" t="s">
        <v>1</v>
      </c>
      <c r="D51" s="27" t="s">
        <v>1</v>
      </c>
      <c r="E51" s="27" t="s">
        <v>1</v>
      </c>
      <c r="F51" s="28">
        <v>87966.12</v>
      </c>
      <c r="G51" s="29">
        <v>1</v>
      </c>
    </row>
    <row r="52" spans="1:7" ht="12.75" customHeight="1">
      <c r="A52" s="1"/>
      <c r="B52" s="4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27</v>
      </c>
      <c r="C53" s="1"/>
      <c r="D53" s="1"/>
      <c r="E53" s="1"/>
      <c r="F53" s="1"/>
      <c r="G53" s="1"/>
    </row>
    <row r="54" spans="1:7" ht="12.75" customHeight="1">
      <c r="A54" s="1"/>
      <c r="B54" s="2" t="s">
        <v>30</v>
      </c>
      <c r="C54" s="1"/>
      <c r="D54" s="1"/>
      <c r="E54" s="1"/>
      <c r="F54" s="1"/>
      <c r="G54" s="1"/>
    </row>
    <row r="55" spans="1:7" ht="12.75" customHeight="1">
      <c r="A55" s="1"/>
      <c r="B55" s="2" t="s">
        <v>259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1399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1400</v>
      </c>
      <c r="B7" s="14" t="s">
        <v>2062</v>
      </c>
      <c r="C7" s="11" t="s">
        <v>1401</v>
      </c>
      <c r="D7" s="11" t="s">
        <v>19</v>
      </c>
      <c r="E7" s="15">
        <v>2480000</v>
      </c>
      <c r="F7" s="16">
        <v>2563.66</v>
      </c>
      <c r="G7" s="17">
        <v>0.1315</v>
      </c>
    </row>
    <row r="8" spans="1:7" ht="12.75" customHeight="1">
      <c r="A8" s="13" t="s">
        <v>1303</v>
      </c>
      <c r="B8" s="14" t="s">
        <v>1304</v>
      </c>
      <c r="C8" s="11" t="s">
        <v>1305</v>
      </c>
      <c r="D8" s="11" t="s">
        <v>39</v>
      </c>
      <c r="E8" s="15">
        <v>2500000</v>
      </c>
      <c r="F8" s="16">
        <v>2533.56</v>
      </c>
      <c r="G8" s="17">
        <v>0.13</v>
      </c>
    </row>
    <row r="9" spans="1:7" ht="12.75" customHeight="1">
      <c r="A9" s="13" t="s">
        <v>1177</v>
      </c>
      <c r="B9" s="14" t="s">
        <v>1178</v>
      </c>
      <c r="C9" s="11" t="s">
        <v>1179</v>
      </c>
      <c r="D9" s="11" t="s">
        <v>1180</v>
      </c>
      <c r="E9" s="15">
        <v>2000000</v>
      </c>
      <c r="F9" s="16">
        <v>2039.6</v>
      </c>
      <c r="G9" s="17">
        <v>0.1046</v>
      </c>
    </row>
    <row r="10" spans="1:7" ht="12.75" customHeight="1">
      <c r="A10" s="13" t="s">
        <v>1402</v>
      </c>
      <c r="B10" s="14" t="s">
        <v>1403</v>
      </c>
      <c r="C10" s="11" t="s">
        <v>1404</v>
      </c>
      <c r="D10" s="11" t="s">
        <v>595</v>
      </c>
      <c r="E10" s="15">
        <v>1680000</v>
      </c>
      <c r="F10" s="16">
        <v>1970.63</v>
      </c>
      <c r="G10" s="17">
        <v>0.1011</v>
      </c>
    </row>
    <row r="11" spans="1:7" ht="12.75" customHeight="1">
      <c r="A11" s="13" t="s">
        <v>1291</v>
      </c>
      <c r="B11" s="14" t="s">
        <v>1292</v>
      </c>
      <c r="C11" s="11" t="s">
        <v>1293</v>
      </c>
      <c r="D11" s="11" t="s">
        <v>595</v>
      </c>
      <c r="E11" s="15">
        <v>1680000</v>
      </c>
      <c r="F11" s="16">
        <v>1965.02</v>
      </c>
      <c r="G11" s="17">
        <v>0.1008</v>
      </c>
    </row>
    <row r="12" spans="1:7" ht="12.75" customHeight="1">
      <c r="A12" s="13" t="s">
        <v>1405</v>
      </c>
      <c r="B12" s="14" t="s">
        <v>1406</v>
      </c>
      <c r="C12" s="11" t="s">
        <v>1407</v>
      </c>
      <c r="D12" s="11" t="s">
        <v>68</v>
      </c>
      <c r="E12" s="15">
        <v>1680000</v>
      </c>
      <c r="F12" s="16">
        <v>1697.65</v>
      </c>
      <c r="G12" s="17">
        <v>0.0871</v>
      </c>
    </row>
    <row r="13" spans="1:7" ht="12.75" customHeight="1">
      <c r="A13" s="13" t="s">
        <v>398</v>
      </c>
      <c r="B13" s="14" t="s">
        <v>399</v>
      </c>
      <c r="C13" s="11" t="s">
        <v>400</v>
      </c>
      <c r="D13" s="11" t="s">
        <v>39</v>
      </c>
      <c r="E13" s="15">
        <v>1500000</v>
      </c>
      <c r="F13" s="16">
        <v>1522.73</v>
      </c>
      <c r="G13" s="17">
        <v>0.0781</v>
      </c>
    </row>
    <row r="14" spans="1:7" ht="12.75" customHeight="1">
      <c r="A14" s="13" t="s">
        <v>1311</v>
      </c>
      <c r="B14" s="14" t="s">
        <v>1312</v>
      </c>
      <c r="C14" s="11" t="s">
        <v>1313</v>
      </c>
      <c r="D14" s="11" t="s">
        <v>39</v>
      </c>
      <c r="E14" s="15">
        <v>1350000</v>
      </c>
      <c r="F14" s="16">
        <v>1374.33</v>
      </c>
      <c r="G14" s="17">
        <v>0.0705</v>
      </c>
    </row>
    <row r="15" spans="1:7" ht="12.75" customHeight="1">
      <c r="A15" s="13" t="s">
        <v>1174</v>
      </c>
      <c r="B15" s="14" t="s">
        <v>1175</v>
      </c>
      <c r="C15" s="11" t="s">
        <v>1176</v>
      </c>
      <c r="D15" s="11" t="s">
        <v>39</v>
      </c>
      <c r="E15" s="15">
        <v>1050000</v>
      </c>
      <c r="F15" s="16">
        <v>1072.95</v>
      </c>
      <c r="G15" s="17">
        <v>0.0551</v>
      </c>
    </row>
    <row r="16" spans="1:7" ht="12.75" customHeight="1">
      <c r="A16" s="13" t="s">
        <v>1306</v>
      </c>
      <c r="B16" s="14" t="s">
        <v>1307</v>
      </c>
      <c r="C16" s="11" t="s">
        <v>1308</v>
      </c>
      <c r="D16" s="11" t="s">
        <v>39</v>
      </c>
      <c r="E16" s="15">
        <v>900000</v>
      </c>
      <c r="F16" s="16">
        <v>918.82</v>
      </c>
      <c r="G16" s="17">
        <v>0.0471</v>
      </c>
    </row>
    <row r="17" spans="1:7" ht="12.75" customHeight="1">
      <c r="A17" s="13" t="s">
        <v>1408</v>
      </c>
      <c r="B17" s="14" t="s">
        <v>1409</v>
      </c>
      <c r="C17" s="11" t="s">
        <v>1410</v>
      </c>
      <c r="D17" s="11" t="s">
        <v>39</v>
      </c>
      <c r="E17" s="15">
        <v>500000</v>
      </c>
      <c r="F17" s="16">
        <v>510.81</v>
      </c>
      <c r="G17" s="17">
        <v>0.0262</v>
      </c>
    </row>
    <row r="18" spans="1:7" ht="12.75" customHeight="1">
      <c r="A18" s="13" t="s">
        <v>1067</v>
      </c>
      <c r="B18" s="14" t="s">
        <v>1068</v>
      </c>
      <c r="C18" s="11" t="s">
        <v>1069</v>
      </c>
      <c r="D18" s="11" t="s">
        <v>39</v>
      </c>
      <c r="E18" s="15">
        <v>190000</v>
      </c>
      <c r="F18" s="16">
        <v>194.49</v>
      </c>
      <c r="G18" s="17">
        <v>0.01</v>
      </c>
    </row>
    <row r="19" spans="1:7" ht="12.75" customHeight="1">
      <c r="A19" s="13" t="s">
        <v>83</v>
      </c>
      <c r="B19" s="14" t="s">
        <v>84</v>
      </c>
      <c r="C19" s="11" t="s">
        <v>85</v>
      </c>
      <c r="D19" s="11" t="s">
        <v>86</v>
      </c>
      <c r="E19" s="15">
        <v>130000</v>
      </c>
      <c r="F19" s="16">
        <v>130.38</v>
      </c>
      <c r="G19" s="17">
        <v>0.0067</v>
      </c>
    </row>
    <row r="20" spans="1:7" ht="12.75" customHeight="1">
      <c r="A20" s="13" t="s">
        <v>1309</v>
      </c>
      <c r="B20" s="14" t="s">
        <v>2040</v>
      </c>
      <c r="C20" s="11" t="s">
        <v>1310</v>
      </c>
      <c r="D20" s="11" t="s">
        <v>19</v>
      </c>
      <c r="E20" s="15">
        <v>100000</v>
      </c>
      <c r="F20" s="16">
        <v>101.68</v>
      </c>
      <c r="G20" s="17">
        <v>0.0052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18596.31</v>
      </c>
      <c r="G21" s="19">
        <v>0.954</v>
      </c>
    </row>
    <row r="22" spans="1:7" ht="12.75" customHeight="1">
      <c r="A22" s="1"/>
      <c r="B22" s="20" t="s">
        <v>22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18596.31</v>
      </c>
      <c r="G24" s="19">
        <v>0.954</v>
      </c>
    </row>
    <row r="25" spans="1:7" ht="12.7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7</v>
      </c>
      <c r="G26" s="17">
        <v>0.0004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7</v>
      </c>
      <c r="G27" s="19">
        <v>0.0004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7</v>
      </c>
      <c r="G28" s="19">
        <v>0.0004</v>
      </c>
    </row>
    <row r="29" spans="1:7" ht="12.7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886.84</v>
      </c>
      <c r="G29" s="19">
        <v>0.0456</v>
      </c>
    </row>
    <row r="30" spans="1:7" ht="12.7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19490.15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428</v>
      </c>
      <c r="C32" s="1"/>
      <c r="D32" s="1"/>
      <c r="E32" s="1"/>
      <c r="F32" s="1"/>
      <c r="G32" s="1"/>
    </row>
    <row r="33" spans="1:7" ht="12.75" customHeight="1">
      <c r="A33" s="1"/>
      <c r="B33" s="2" t="s">
        <v>30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1411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1412</v>
      </c>
      <c r="B7" s="14" t="s">
        <v>902</v>
      </c>
      <c r="C7" s="11" t="s">
        <v>1413</v>
      </c>
      <c r="D7" s="11" t="s">
        <v>56</v>
      </c>
      <c r="E7" s="15">
        <v>500000</v>
      </c>
      <c r="F7" s="16">
        <v>579.02</v>
      </c>
      <c r="G7" s="17">
        <v>0.1462</v>
      </c>
    </row>
    <row r="8" spans="1:7" ht="12.75" customHeight="1">
      <c r="A8" s="13" t="s">
        <v>889</v>
      </c>
      <c r="B8" s="14" t="s">
        <v>890</v>
      </c>
      <c r="C8" s="11" t="s">
        <v>891</v>
      </c>
      <c r="D8" s="11" t="s">
        <v>595</v>
      </c>
      <c r="E8" s="15">
        <v>500000</v>
      </c>
      <c r="F8" s="16">
        <v>503.11</v>
      </c>
      <c r="G8" s="17">
        <v>0.127</v>
      </c>
    </row>
    <row r="9" spans="1:7" ht="12.75" customHeight="1">
      <c r="A9" s="13" t="s">
        <v>1262</v>
      </c>
      <c r="B9" s="14" t="s">
        <v>1263</v>
      </c>
      <c r="C9" s="11" t="s">
        <v>1264</v>
      </c>
      <c r="D9" s="11" t="s">
        <v>1265</v>
      </c>
      <c r="E9" s="15">
        <v>500000</v>
      </c>
      <c r="F9" s="16">
        <v>502.34</v>
      </c>
      <c r="G9" s="17">
        <v>0.1268</v>
      </c>
    </row>
    <row r="10" spans="1:7" ht="12.75" customHeight="1">
      <c r="A10" s="13" t="s">
        <v>1241</v>
      </c>
      <c r="B10" s="14" t="s">
        <v>1242</v>
      </c>
      <c r="C10" s="11" t="s">
        <v>1243</v>
      </c>
      <c r="D10" s="11" t="s">
        <v>39</v>
      </c>
      <c r="E10" s="15">
        <v>500000</v>
      </c>
      <c r="F10" s="16">
        <v>501.43</v>
      </c>
      <c r="G10" s="17">
        <v>0.1266</v>
      </c>
    </row>
    <row r="11" spans="1:7" ht="12.75" customHeight="1">
      <c r="A11" s="13" t="s">
        <v>1236</v>
      </c>
      <c r="B11" s="14" t="s">
        <v>897</v>
      </c>
      <c r="C11" s="11" t="s">
        <v>1237</v>
      </c>
      <c r="D11" s="11" t="s">
        <v>56</v>
      </c>
      <c r="E11" s="15">
        <v>400000</v>
      </c>
      <c r="F11" s="16">
        <v>463.25</v>
      </c>
      <c r="G11" s="17">
        <v>0.117</v>
      </c>
    </row>
    <row r="12" spans="1:7" ht="12.75" customHeight="1">
      <c r="A12" s="13" t="s">
        <v>1221</v>
      </c>
      <c r="B12" s="14" t="s">
        <v>1222</v>
      </c>
      <c r="C12" s="11" t="s">
        <v>1223</v>
      </c>
      <c r="D12" s="11" t="s">
        <v>1180</v>
      </c>
      <c r="E12" s="15">
        <v>350000</v>
      </c>
      <c r="F12" s="16">
        <v>351.08</v>
      </c>
      <c r="G12" s="17">
        <v>0.0886</v>
      </c>
    </row>
    <row r="13" spans="1:7" ht="12.75" customHeight="1">
      <c r="A13" s="13" t="s">
        <v>1414</v>
      </c>
      <c r="B13" s="14" t="s">
        <v>1415</v>
      </c>
      <c r="C13" s="11" t="s">
        <v>1416</v>
      </c>
      <c r="D13" s="11" t="s">
        <v>56</v>
      </c>
      <c r="E13" s="15">
        <v>300000</v>
      </c>
      <c r="F13" s="16">
        <v>300.83</v>
      </c>
      <c r="G13" s="17">
        <v>0.076</v>
      </c>
    </row>
    <row r="14" spans="1:7" ht="12.75" customHeight="1">
      <c r="A14" s="13" t="s">
        <v>1234</v>
      </c>
      <c r="B14" s="14" t="s">
        <v>893</v>
      </c>
      <c r="C14" s="11" t="s">
        <v>1235</v>
      </c>
      <c r="D14" s="11" t="s">
        <v>895</v>
      </c>
      <c r="E14" s="15">
        <v>150000</v>
      </c>
      <c r="F14" s="16">
        <v>150.5</v>
      </c>
      <c r="G14" s="17">
        <v>0.038</v>
      </c>
    </row>
    <row r="15" spans="1:7" ht="12.75" customHeight="1">
      <c r="A15" s="13" t="s">
        <v>1238</v>
      </c>
      <c r="B15" s="14" t="s">
        <v>1239</v>
      </c>
      <c r="C15" s="11" t="s">
        <v>1240</v>
      </c>
      <c r="D15" s="11" t="s">
        <v>60</v>
      </c>
      <c r="E15" s="15">
        <v>100000</v>
      </c>
      <c r="F15" s="16">
        <v>100.46</v>
      </c>
      <c r="G15" s="17">
        <v>0.0254</v>
      </c>
    </row>
    <row r="16" spans="1:7" ht="12.75" customHeight="1">
      <c r="A16" s="13" t="s">
        <v>892</v>
      </c>
      <c r="B16" s="14" t="s">
        <v>893</v>
      </c>
      <c r="C16" s="11" t="s">
        <v>894</v>
      </c>
      <c r="D16" s="11" t="s">
        <v>895</v>
      </c>
      <c r="E16" s="15">
        <v>60000</v>
      </c>
      <c r="F16" s="16">
        <v>60.27</v>
      </c>
      <c r="G16" s="17">
        <v>0.0152</v>
      </c>
    </row>
    <row r="17" spans="1:7" ht="12.75" customHeight="1">
      <c r="A17" s="13" t="s">
        <v>1334</v>
      </c>
      <c r="B17" s="14" t="s">
        <v>2059</v>
      </c>
      <c r="C17" s="11" t="s">
        <v>1335</v>
      </c>
      <c r="D17" s="11" t="s">
        <v>19</v>
      </c>
      <c r="E17" s="15">
        <v>50000</v>
      </c>
      <c r="F17" s="16">
        <v>50.1</v>
      </c>
      <c r="G17" s="17">
        <v>0.0126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3562.39</v>
      </c>
      <c r="G18" s="19">
        <v>0.8994</v>
      </c>
    </row>
    <row r="19" spans="1:7" ht="12.75" customHeight="1">
      <c r="A19" s="1"/>
      <c r="B19" s="20" t="s">
        <v>22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3562.39</v>
      </c>
      <c r="G21" s="19">
        <v>0.8994</v>
      </c>
    </row>
    <row r="22" spans="1:7" ht="12.75" customHeight="1">
      <c r="A22" s="1"/>
      <c r="B22" s="10" t="s">
        <v>102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103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1247</v>
      </c>
      <c r="B24" s="14" t="s">
        <v>614</v>
      </c>
      <c r="C24" s="11" t="s">
        <v>1248</v>
      </c>
      <c r="D24" s="11" t="s">
        <v>112</v>
      </c>
      <c r="E24" s="15">
        <v>100000</v>
      </c>
      <c r="F24" s="16">
        <v>98.74</v>
      </c>
      <c r="G24" s="17">
        <v>0.0249</v>
      </c>
    </row>
    <row r="25" spans="1:7" ht="12.75" customHeight="1">
      <c r="A25" s="13" t="s">
        <v>1249</v>
      </c>
      <c r="B25" s="14" t="s">
        <v>1021</v>
      </c>
      <c r="C25" s="11" t="s">
        <v>1250</v>
      </c>
      <c r="D25" s="11" t="s">
        <v>112</v>
      </c>
      <c r="E25" s="15">
        <v>50000</v>
      </c>
      <c r="F25" s="16">
        <v>49.13</v>
      </c>
      <c r="G25" s="17">
        <v>0.0124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147.87</v>
      </c>
      <c r="G26" s="19">
        <v>0.0373</v>
      </c>
    </row>
    <row r="27" spans="1:7" ht="12.75" customHeight="1">
      <c r="A27" s="1"/>
      <c r="B27" s="10" t="s">
        <v>227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1417</v>
      </c>
      <c r="B28" s="14" t="s">
        <v>1418</v>
      </c>
      <c r="C28" s="11" t="s">
        <v>1419</v>
      </c>
      <c r="D28" s="11" t="s">
        <v>19</v>
      </c>
      <c r="E28" s="15">
        <v>50000</v>
      </c>
      <c r="F28" s="16">
        <v>49.86</v>
      </c>
      <c r="G28" s="17">
        <v>0.0126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49.86</v>
      </c>
      <c r="G29" s="19">
        <v>0.0126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197.73</v>
      </c>
      <c r="G30" s="19">
        <v>0.0499</v>
      </c>
    </row>
    <row r="31" spans="1:7" ht="12.75" customHeight="1">
      <c r="A31" s="1"/>
      <c r="B31" s="10" t="s">
        <v>24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25</v>
      </c>
      <c r="B32" s="14" t="s">
        <v>26</v>
      </c>
      <c r="C32" s="11" t="s">
        <v>1</v>
      </c>
      <c r="D32" s="11" t="s">
        <v>27</v>
      </c>
      <c r="E32" s="15"/>
      <c r="F32" s="16">
        <v>34.99</v>
      </c>
      <c r="G32" s="17">
        <v>0.0088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34.99</v>
      </c>
      <c r="G33" s="19">
        <v>0.0088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34.99</v>
      </c>
      <c r="G34" s="19">
        <v>0.0088</v>
      </c>
    </row>
    <row r="35" spans="1:7" ht="12.75" customHeight="1">
      <c r="A35" s="1"/>
      <c r="B35" s="20" t="s">
        <v>28</v>
      </c>
      <c r="C35" s="11" t="s">
        <v>1</v>
      </c>
      <c r="D35" s="22" t="s">
        <v>1</v>
      </c>
      <c r="E35" s="11" t="s">
        <v>1</v>
      </c>
      <c r="F35" s="25">
        <v>165.5</v>
      </c>
      <c r="G35" s="19">
        <v>0.0419</v>
      </c>
    </row>
    <row r="36" spans="1:7" ht="12.75" customHeight="1">
      <c r="A36" s="1"/>
      <c r="B36" s="26" t="s">
        <v>29</v>
      </c>
      <c r="C36" s="27" t="s">
        <v>1</v>
      </c>
      <c r="D36" s="27" t="s">
        <v>1</v>
      </c>
      <c r="E36" s="27" t="s">
        <v>1</v>
      </c>
      <c r="F36" s="28">
        <v>3960.61</v>
      </c>
      <c r="G36" s="29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428</v>
      </c>
      <c r="C38" s="1"/>
      <c r="D38" s="1"/>
      <c r="E38" s="1"/>
      <c r="F38" s="1"/>
      <c r="G38" s="1"/>
    </row>
    <row r="39" spans="1:7" ht="12.75" customHeight="1">
      <c r="A39" s="1"/>
      <c r="B39" s="2" t="s">
        <v>30</v>
      </c>
      <c r="C39" s="1"/>
      <c r="D39" s="1"/>
      <c r="E39" s="1"/>
      <c r="F39" s="1"/>
      <c r="G39" s="1"/>
    </row>
    <row r="40" spans="1:7" ht="12.75" customHeight="1">
      <c r="A40" s="1"/>
      <c r="B40" s="2" t="s">
        <v>113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1420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1421</v>
      </c>
      <c r="B7" s="14" t="s">
        <v>2059</v>
      </c>
      <c r="C7" s="11" t="s">
        <v>1422</v>
      </c>
      <c r="D7" s="11" t="s">
        <v>19</v>
      </c>
      <c r="E7" s="15">
        <v>2500000</v>
      </c>
      <c r="F7" s="16">
        <v>2505.28</v>
      </c>
      <c r="G7" s="17">
        <v>0.135</v>
      </c>
    </row>
    <row r="8" spans="1:7" ht="12.75" customHeight="1">
      <c r="A8" s="13" t="s">
        <v>1252</v>
      </c>
      <c r="B8" s="14" t="s">
        <v>1253</v>
      </c>
      <c r="C8" s="11" t="s">
        <v>1254</v>
      </c>
      <c r="D8" s="11" t="s">
        <v>39</v>
      </c>
      <c r="E8" s="15">
        <v>2350000</v>
      </c>
      <c r="F8" s="16">
        <v>2363.85</v>
      </c>
      <c r="G8" s="17">
        <v>0.1274</v>
      </c>
    </row>
    <row r="9" spans="1:7" ht="12.75" customHeight="1">
      <c r="A9" s="13" t="s">
        <v>1319</v>
      </c>
      <c r="B9" s="14" t="s">
        <v>1320</v>
      </c>
      <c r="C9" s="11" t="s">
        <v>1321</v>
      </c>
      <c r="D9" s="11" t="s">
        <v>39</v>
      </c>
      <c r="E9" s="15">
        <v>2300000</v>
      </c>
      <c r="F9" s="16">
        <v>2306.29</v>
      </c>
      <c r="G9" s="17">
        <v>0.1243</v>
      </c>
    </row>
    <row r="10" spans="1:7" ht="12.75" customHeight="1">
      <c r="A10" s="13" t="s">
        <v>1324</v>
      </c>
      <c r="B10" s="14" t="s">
        <v>589</v>
      </c>
      <c r="C10" s="11" t="s">
        <v>1325</v>
      </c>
      <c r="D10" s="11" t="s">
        <v>60</v>
      </c>
      <c r="E10" s="15">
        <v>1610000</v>
      </c>
      <c r="F10" s="16">
        <v>1879.98</v>
      </c>
      <c r="G10" s="17">
        <v>0.1013</v>
      </c>
    </row>
    <row r="11" spans="1:7" ht="12.75" customHeight="1">
      <c r="A11" s="13" t="s">
        <v>1326</v>
      </c>
      <c r="B11" s="14" t="s">
        <v>1292</v>
      </c>
      <c r="C11" s="11" t="s">
        <v>1327</v>
      </c>
      <c r="D11" s="11" t="s">
        <v>595</v>
      </c>
      <c r="E11" s="15">
        <v>1610000</v>
      </c>
      <c r="F11" s="16">
        <v>1868.46</v>
      </c>
      <c r="G11" s="17">
        <v>0.1007</v>
      </c>
    </row>
    <row r="12" spans="1:7" ht="12.75" customHeight="1">
      <c r="A12" s="13" t="s">
        <v>1328</v>
      </c>
      <c r="B12" s="14" t="s">
        <v>1329</v>
      </c>
      <c r="C12" s="11" t="s">
        <v>1330</v>
      </c>
      <c r="D12" s="11" t="s">
        <v>60</v>
      </c>
      <c r="E12" s="15">
        <v>1610000</v>
      </c>
      <c r="F12" s="16">
        <v>1613.27</v>
      </c>
      <c r="G12" s="17">
        <v>0.087</v>
      </c>
    </row>
    <row r="13" spans="1:7" ht="12.75" customHeight="1">
      <c r="A13" s="13" t="s">
        <v>1331</v>
      </c>
      <c r="B13" s="14" t="s">
        <v>1332</v>
      </c>
      <c r="C13" s="11" t="s">
        <v>1333</v>
      </c>
      <c r="D13" s="11" t="s">
        <v>60</v>
      </c>
      <c r="E13" s="15">
        <v>1610000</v>
      </c>
      <c r="F13" s="16">
        <v>1610.41</v>
      </c>
      <c r="G13" s="17">
        <v>0.0868</v>
      </c>
    </row>
    <row r="14" spans="1:7" ht="12.75" customHeight="1">
      <c r="A14" s="13" t="s">
        <v>1322</v>
      </c>
      <c r="B14" s="14" t="s">
        <v>2058</v>
      </c>
      <c r="C14" s="11" t="s">
        <v>1323</v>
      </c>
      <c r="D14" s="11" t="s">
        <v>19</v>
      </c>
      <c r="E14" s="15">
        <v>1000000</v>
      </c>
      <c r="F14" s="16">
        <v>1004.27</v>
      </c>
      <c r="G14" s="17">
        <v>0.0541</v>
      </c>
    </row>
    <row r="15" spans="1:7" ht="12.75" customHeight="1">
      <c r="A15" s="13" t="s">
        <v>1241</v>
      </c>
      <c r="B15" s="14" t="s">
        <v>1242</v>
      </c>
      <c r="C15" s="11" t="s">
        <v>1243</v>
      </c>
      <c r="D15" s="11" t="s">
        <v>39</v>
      </c>
      <c r="E15" s="15">
        <v>680000</v>
      </c>
      <c r="F15" s="16">
        <v>681.95</v>
      </c>
      <c r="G15" s="17">
        <v>0.0368</v>
      </c>
    </row>
    <row r="16" spans="1:7" ht="12.75" customHeight="1">
      <c r="A16" s="13" t="s">
        <v>1221</v>
      </c>
      <c r="B16" s="14" t="s">
        <v>1222</v>
      </c>
      <c r="C16" s="11" t="s">
        <v>1223</v>
      </c>
      <c r="D16" s="11" t="s">
        <v>1180</v>
      </c>
      <c r="E16" s="15">
        <v>400000</v>
      </c>
      <c r="F16" s="16">
        <v>401.23</v>
      </c>
      <c r="G16" s="17">
        <v>0.0216</v>
      </c>
    </row>
    <row r="17" spans="1:7" ht="12.75" customHeight="1">
      <c r="A17" s="13" t="s">
        <v>1334</v>
      </c>
      <c r="B17" s="14" t="s">
        <v>2059</v>
      </c>
      <c r="C17" s="11" t="s">
        <v>1335</v>
      </c>
      <c r="D17" s="11" t="s">
        <v>19</v>
      </c>
      <c r="E17" s="15">
        <v>200000</v>
      </c>
      <c r="F17" s="16">
        <v>200.4</v>
      </c>
      <c r="G17" s="17">
        <v>0.0108</v>
      </c>
    </row>
    <row r="18" spans="1:7" ht="12.75" customHeight="1">
      <c r="A18" s="13" t="s">
        <v>1266</v>
      </c>
      <c r="B18" s="14" t="s">
        <v>838</v>
      </c>
      <c r="C18" s="11" t="s">
        <v>1267</v>
      </c>
      <c r="D18" s="11" t="s">
        <v>603</v>
      </c>
      <c r="E18" s="15">
        <v>100000</v>
      </c>
      <c r="F18" s="16">
        <v>100.22</v>
      </c>
      <c r="G18" s="17">
        <v>0.0054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16535.61</v>
      </c>
      <c r="G19" s="19">
        <v>0.8912</v>
      </c>
    </row>
    <row r="20" spans="1:7" ht="12.75" customHeight="1">
      <c r="A20" s="1"/>
      <c r="B20" s="10" t="s">
        <v>22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1244</v>
      </c>
      <c r="B21" s="14" t="s">
        <v>1245</v>
      </c>
      <c r="C21" s="11" t="s">
        <v>1246</v>
      </c>
      <c r="D21" s="11" t="s">
        <v>279</v>
      </c>
      <c r="E21" s="15">
        <v>380000</v>
      </c>
      <c r="F21" s="16">
        <v>431.35</v>
      </c>
      <c r="G21" s="17">
        <v>0.0233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431.35</v>
      </c>
      <c r="G22" s="19">
        <v>0.0233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16966.96</v>
      </c>
      <c r="G23" s="19">
        <v>0.9145</v>
      </c>
    </row>
    <row r="24" spans="1:7" ht="12.75" customHeight="1">
      <c r="A24" s="1"/>
      <c r="B24" s="10" t="s">
        <v>102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"/>
      <c r="B25" s="10" t="s">
        <v>103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1249</v>
      </c>
      <c r="B26" s="14" t="s">
        <v>1021</v>
      </c>
      <c r="C26" s="11" t="s">
        <v>1250</v>
      </c>
      <c r="D26" s="11" t="s">
        <v>112</v>
      </c>
      <c r="E26" s="15">
        <v>350000</v>
      </c>
      <c r="F26" s="16">
        <v>343.89</v>
      </c>
      <c r="G26" s="17">
        <v>0.0185</v>
      </c>
    </row>
    <row r="27" spans="1:7" ht="12.75" customHeight="1">
      <c r="A27" s="13" t="s">
        <v>1247</v>
      </c>
      <c r="B27" s="14" t="s">
        <v>614</v>
      </c>
      <c r="C27" s="11" t="s">
        <v>1248</v>
      </c>
      <c r="D27" s="11" t="s">
        <v>112</v>
      </c>
      <c r="E27" s="15">
        <v>150000</v>
      </c>
      <c r="F27" s="16">
        <v>148.11</v>
      </c>
      <c r="G27" s="17">
        <v>0.008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492</v>
      </c>
      <c r="G28" s="19">
        <v>0.0265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492</v>
      </c>
      <c r="G29" s="19">
        <v>0.0265</v>
      </c>
    </row>
    <row r="30" spans="1:7" ht="12.75" customHeight="1">
      <c r="A30" s="1"/>
      <c r="B30" s="10" t="s">
        <v>24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25</v>
      </c>
      <c r="B31" s="14" t="s">
        <v>26</v>
      </c>
      <c r="C31" s="11" t="s">
        <v>1</v>
      </c>
      <c r="D31" s="11" t="s">
        <v>27</v>
      </c>
      <c r="E31" s="15"/>
      <c r="F31" s="16">
        <v>10</v>
      </c>
      <c r="G31" s="17">
        <v>0.0005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10</v>
      </c>
      <c r="G32" s="19">
        <v>0.0005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10</v>
      </c>
      <c r="G33" s="19">
        <v>0.0005</v>
      </c>
    </row>
    <row r="34" spans="1:7" ht="12.75" customHeight="1">
      <c r="A34" s="1"/>
      <c r="B34" s="20" t="s">
        <v>28</v>
      </c>
      <c r="C34" s="11" t="s">
        <v>1</v>
      </c>
      <c r="D34" s="22" t="s">
        <v>1</v>
      </c>
      <c r="E34" s="11" t="s">
        <v>1</v>
      </c>
      <c r="F34" s="25">
        <v>1083.31</v>
      </c>
      <c r="G34" s="19">
        <v>0.0585</v>
      </c>
    </row>
    <row r="35" spans="1:7" ht="12.75" customHeight="1">
      <c r="A35" s="1"/>
      <c r="B35" s="26" t="s">
        <v>29</v>
      </c>
      <c r="C35" s="27" t="s">
        <v>1</v>
      </c>
      <c r="D35" s="27" t="s">
        <v>1</v>
      </c>
      <c r="E35" s="27" t="s">
        <v>1</v>
      </c>
      <c r="F35" s="28">
        <v>18552.27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428</v>
      </c>
      <c r="C37" s="1"/>
      <c r="D37" s="1"/>
      <c r="E37" s="1"/>
      <c r="F37" s="1"/>
      <c r="G37" s="1"/>
    </row>
    <row r="38" spans="1:7" ht="12.75" customHeight="1">
      <c r="A38" s="1"/>
      <c r="B38" s="2" t="s">
        <v>30</v>
      </c>
      <c r="C38" s="1"/>
      <c r="D38" s="1"/>
      <c r="E38" s="1"/>
      <c r="F38" s="1"/>
      <c r="G38" s="1"/>
    </row>
    <row r="39" spans="1:7" ht="12.75" customHeight="1">
      <c r="A39" s="1"/>
      <c r="B39" s="2" t="s">
        <v>113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1423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1259</v>
      </c>
      <c r="B7" s="14" t="s">
        <v>1260</v>
      </c>
      <c r="C7" s="11" t="s">
        <v>1261</v>
      </c>
      <c r="D7" s="11" t="s">
        <v>86</v>
      </c>
      <c r="E7" s="15">
        <v>500000</v>
      </c>
      <c r="F7" s="16">
        <v>502.64</v>
      </c>
      <c r="G7" s="17">
        <v>0.0772</v>
      </c>
    </row>
    <row r="8" spans="1:7" ht="12.75" customHeight="1">
      <c r="A8" s="13" t="s">
        <v>852</v>
      </c>
      <c r="B8" s="14" t="s">
        <v>853</v>
      </c>
      <c r="C8" s="11" t="s">
        <v>854</v>
      </c>
      <c r="D8" s="11" t="s">
        <v>595</v>
      </c>
      <c r="E8" s="15">
        <v>500000</v>
      </c>
      <c r="F8" s="16">
        <v>502.56</v>
      </c>
      <c r="G8" s="17">
        <v>0.0772</v>
      </c>
    </row>
    <row r="9" spans="1:7" ht="12.75" customHeight="1">
      <c r="A9" s="13" t="s">
        <v>1414</v>
      </c>
      <c r="B9" s="14" t="s">
        <v>1415</v>
      </c>
      <c r="C9" s="11" t="s">
        <v>1416</v>
      </c>
      <c r="D9" s="11" t="s">
        <v>56</v>
      </c>
      <c r="E9" s="15">
        <v>500000</v>
      </c>
      <c r="F9" s="16">
        <v>501.38</v>
      </c>
      <c r="G9" s="17">
        <v>0.077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1506.58</v>
      </c>
      <c r="G10" s="19">
        <v>0.2314</v>
      </c>
    </row>
    <row r="11" spans="1:7" ht="12.75" customHeight="1">
      <c r="A11" s="1"/>
      <c r="B11" s="20" t="s">
        <v>22</v>
      </c>
      <c r="C11" s="22" t="s">
        <v>1</v>
      </c>
      <c r="D11" s="22" t="s">
        <v>1</v>
      </c>
      <c r="E11" s="22" t="s">
        <v>1</v>
      </c>
      <c r="F11" s="23" t="s">
        <v>23</v>
      </c>
      <c r="G11" s="24" t="s">
        <v>23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1506.58</v>
      </c>
      <c r="G13" s="19">
        <v>0.2314</v>
      </c>
    </row>
    <row r="14" spans="1:7" ht="12.75" customHeight="1">
      <c r="A14" s="1"/>
      <c r="B14" s="10" t="s">
        <v>102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103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1268</v>
      </c>
      <c r="B16" s="14" t="s">
        <v>1198</v>
      </c>
      <c r="C16" s="11" t="s">
        <v>1269</v>
      </c>
      <c r="D16" s="11" t="s">
        <v>112</v>
      </c>
      <c r="E16" s="15">
        <v>650000</v>
      </c>
      <c r="F16" s="16">
        <v>638.51</v>
      </c>
      <c r="G16" s="17">
        <v>0.0981</v>
      </c>
    </row>
    <row r="17" spans="1:7" ht="12.75" customHeight="1">
      <c r="A17" s="13" t="s">
        <v>1270</v>
      </c>
      <c r="B17" s="14" t="s">
        <v>1195</v>
      </c>
      <c r="C17" s="11" t="s">
        <v>1271</v>
      </c>
      <c r="D17" s="11" t="s">
        <v>107</v>
      </c>
      <c r="E17" s="15">
        <v>650000</v>
      </c>
      <c r="F17" s="16">
        <v>638.5</v>
      </c>
      <c r="G17" s="17">
        <v>0.0981</v>
      </c>
    </row>
    <row r="18" spans="1:7" ht="12.75" customHeight="1">
      <c r="A18" s="13" t="s">
        <v>1272</v>
      </c>
      <c r="B18" s="14" t="s">
        <v>1273</v>
      </c>
      <c r="C18" s="11" t="s">
        <v>1274</v>
      </c>
      <c r="D18" s="11" t="s">
        <v>107</v>
      </c>
      <c r="E18" s="15">
        <v>650000</v>
      </c>
      <c r="F18" s="16">
        <v>638.31</v>
      </c>
      <c r="G18" s="17">
        <v>0.0981</v>
      </c>
    </row>
    <row r="19" spans="1:7" ht="12.75" customHeight="1">
      <c r="A19" s="13" t="s">
        <v>1424</v>
      </c>
      <c r="B19" s="14" t="s">
        <v>1021</v>
      </c>
      <c r="C19" s="11" t="s">
        <v>1425</v>
      </c>
      <c r="D19" s="11" t="s">
        <v>112</v>
      </c>
      <c r="E19" s="15">
        <v>600000</v>
      </c>
      <c r="F19" s="16">
        <v>587.77</v>
      </c>
      <c r="G19" s="17">
        <v>0.0903</v>
      </c>
    </row>
    <row r="20" spans="1:7" ht="12.75" customHeight="1">
      <c r="A20" s="13" t="s">
        <v>1426</v>
      </c>
      <c r="B20" s="14" t="s">
        <v>1018</v>
      </c>
      <c r="C20" s="11" t="s">
        <v>1427</v>
      </c>
      <c r="D20" s="11" t="s">
        <v>107</v>
      </c>
      <c r="E20" s="15">
        <v>500000</v>
      </c>
      <c r="F20" s="16">
        <v>489.39</v>
      </c>
      <c r="G20" s="17">
        <v>0.0752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2992.48</v>
      </c>
      <c r="G21" s="19">
        <v>0.4598</v>
      </c>
    </row>
    <row r="22" spans="1:7" ht="12.75" customHeight="1">
      <c r="A22" s="1"/>
      <c r="B22" s="10" t="s">
        <v>108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1428</v>
      </c>
      <c r="B23" s="14" t="s">
        <v>1429</v>
      </c>
      <c r="C23" s="11" t="s">
        <v>1430</v>
      </c>
      <c r="D23" s="11" t="s">
        <v>112</v>
      </c>
      <c r="E23" s="15">
        <v>650000</v>
      </c>
      <c r="F23" s="16">
        <v>633.66</v>
      </c>
      <c r="G23" s="17">
        <v>0.0973</v>
      </c>
    </row>
    <row r="24" spans="1:7" ht="12.75" customHeight="1">
      <c r="A24" s="13" t="s">
        <v>1431</v>
      </c>
      <c r="B24" s="14" t="s">
        <v>1278</v>
      </c>
      <c r="C24" s="11" t="s">
        <v>1432</v>
      </c>
      <c r="D24" s="11" t="s">
        <v>205</v>
      </c>
      <c r="E24" s="15">
        <v>650000</v>
      </c>
      <c r="F24" s="16">
        <v>632.14</v>
      </c>
      <c r="G24" s="17">
        <v>0.0971</v>
      </c>
    </row>
    <row r="25" spans="1:7" ht="12.75" customHeight="1">
      <c r="A25" s="13" t="s">
        <v>1433</v>
      </c>
      <c r="B25" s="14" t="s">
        <v>189</v>
      </c>
      <c r="C25" s="11" t="s">
        <v>1434</v>
      </c>
      <c r="D25" s="11" t="s">
        <v>107</v>
      </c>
      <c r="E25" s="15">
        <v>610000</v>
      </c>
      <c r="F25" s="16">
        <v>594.89</v>
      </c>
      <c r="G25" s="17">
        <v>0.0914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1860.69</v>
      </c>
      <c r="G26" s="19">
        <v>0.2858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4853.17</v>
      </c>
      <c r="G27" s="19">
        <v>0.7456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89.97</v>
      </c>
      <c r="G29" s="17">
        <v>0.0138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89.97</v>
      </c>
      <c r="G30" s="19">
        <v>0.0138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89.97</v>
      </c>
      <c r="G31" s="19">
        <v>0.0138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60.24</v>
      </c>
      <c r="G32" s="19">
        <v>0.0092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6509.96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27</v>
      </c>
      <c r="C35" s="1"/>
      <c r="D35" s="1"/>
      <c r="E35" s="1"/>
      <c r="F35" s="1"/>
      <c r="G35" s="1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1435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1252</v>
      </c>
      <c r="B7" s="14" t="s">
        <v>1253</v>
      </c>
      <c r="C7" s="11" t="s">
        <v>1254</v>
      </c>
      <c r="D7" s="11" t="s">
        <v>39</v>
      </c>
      <c r="E7" s="15">
        <v>630000</v>
      </c>
      <c r="F7" s="16">
        <v>633.71</v>
      </c>
      <c r="G7" s="17">
        <v>0.1057</v>
      </c>
    </row>
    <row r="8" spans="1:7" ht="12.75" customHeight="1">
      <c r="A8" s="13" t="s">
        <v>1436</v>
      </c>
      <c r="B8" s="14" t="s">
        <v>752</v>
      </c>
      <c r="C8" s="11" t="s">
        <v>1437</v>
      </c>
      <c r="D8" s="11" t="s">
        <v>883</v>
      </c>
      <c r="E8" s="15">
        <v>430000</v>
      </c>
      <c r="F8" s="16">
        <v>567.5</v>
      </c>
      <c r="G8" s="17">
        <v>0.0946</v>
      </c>
    </row>
    <row r="9" spans="1:7" ht="12.75" customHeight="1">
      <c r="A9" s="13" t="s">
        <v>1438</v>
      </c>
      <c r="B9" s="14" t="s">
        <v>589</v>
      </c>
      <c r="C9" s="11" t="s">
        <v>1439</v>
      </c>
      <c r="D9" s="11" t="s">
        <v>60</v>
      </c>
      <c r="E9" s="15">
        <v>400000</v>
      </c>
      <c r="F9" s="16">
        <v>530.38</v>
      </c>
      <c r="G9" s="17">
        <v>0.0884</v>
      </c>
    </row>
    <row r="10" spans="1:7" ht="12.75" customHeight="1">
      <c r="A10" s="13" t="s">
        <v>1440</v>
      </c>
      <c r="B10" s="14" t="s">
        <v>1441</v>
      </c>
      <c r="C10" s="11" t="s">
        <v>1442</v>
      </c>
      <c r="D10" s="11" t="s">
        <v>1443</v>
      </c>
      <c r="E10" s="15">
        <v>500000</v>
      </c>
      <c r="F10" s="16">
        <v>503.87</v>
      </c>
      <c r="G10" s="17">
        <v>0.084</v>
      </c>
    </row>
    <row r="11" spans="1:7" ht="12.75" customHeight="1">
      <c r="A11" s="13" t="s">
        <v>1241</v>
      </c>
      <c r="B11" s="14" t="s">
        <v>1242</v>
      </c>
      <c r="C11" s="11" t="s">
        <v>1243</v>
      </c>
      <c r="D11" s="11" t="s">
        <v>39</v>
      </c>
      <c r="E11" s="15">
        <v>500000</v>
      </c>
      <c r="F11" s="16">
        <v>501.43</v>
      </c>
      <c r="G11" s="17">
        <v>0.0836</v>
      </c>
    </row>
    <row r="12" spans="1:7" ht="12.75" customHeight="1">
      <c r="A12" s="13" t="s">
        <v>1224</v>
      </c>
      <c r="B12" s="14" t="s">
        <v>1225</v>
      </c>
      <c r="C12" s="11" t="s">
        <v>1226</v>
      </c>
      <c r="D12" s="11" t="s">
        <v>39</v>
      </c>
      <c r="E12" s="15">
        <v>500000</v>
      </c>
      <c r="F12" s="16">
        <v>501.08</v>
      </c>
      <c r="G12" s="17">
        <v>0.0836</v>
      </c>
    </row>
    <row r="13" spans="1:7" ht="12.75" customHeight="1">
      <c r="A13" s="13" t="s">
        <v>892</v>
      </c>
      <c r="B13" s="14" t="s">
        <v>893</v>
      </c>
      <c r="C13" s="11" t="s">
        <v>894</v>
      </c>
      <c r="D13" s="11" t="s">
        <v>895</v>
      </c>
      <c r="E13" s="15">
        <v>461260</v>
      </c>
      <c r="F13" s="16">
        <v>463.3</v>
      </c>
      <c r="G13" s="17">
        <v>0.0773</v>
      </c>
    </row>
    <row r="14" spans="1:7" ht="12.75" customHeight="1">
      <c r="A14" s="13" t="s">
        <v>1221</v>
      </c>
      <c r="B14" s="14" t="s">
        <v>1222</v>
      </c>
      <c r="C14" s="11" t="s">
        <v>1223</v>
      </c>
      <c r="D14" s="11" t="s">
        <v>1180</v>
      </c>
      <c r="E14" s="15">
        <v>200000</v>
      </c>
      <c r="F14" s="16">
        <v>200.62</v>
      </c>
      <c r="G14" s="17">
        <v>0.0335</v>
      </c>
    </row>
    <row r="15" spans="1:7" ht="12.75" customHeight="1">
      <c r="A15" s="13" t="s">
        <v>1444</v>
      </c>
      <c r="B15" s="14" t="s">
        <v>838</v>
      </c>
      <c r="C15" s="11" t="s">
        <v>1445</v>
      </c>
      <c r="D15" s="11" t="s">
        <v>603</v>
      </c>
      <c r="E15" s="15">
        <v>126000</v>
      </c>
      <c r="F15" s="16">
        <v>127.44</v>
      </c>
      <c r="G15" s="17">
        <v>0.0213</v>
      </c>
    </row>
    <row r="16" spans="1:7" ht="12.75" customHeight="1">
      <c r="A16" s="13" t="s">
        <v>1446</v>
      </c>
      <c r="B16" s="14" t="s">
        <v>838</v>
      </c>
      <c r="C16" s="11" t="s">
        <v>1447</v>
      </c>
      <c r="D16" s="11" t="s">
        <v>603</v>
      </c>
      <c r="E16" s="15">
        <v>126000</v>
      </c>
      <c r="F16" s="16">
        <v>126.69</v>
      </c>
      <c r="G16" s="17">
        <v>0.0211</v>
      </c>
    </row>
    <row r="17" spans="1:7" ht="12.75" customHeight="1">
      <c r="A17" s="13" t="s">
        <v>1448</v>
      </c>
      <c r="B17" s="14" t="s">
        <v>1449</v>
      </c>
      <c r="C17" s="11" t="s">
        <v>1450</v>
      </c>
      <c r="D17" s="11" t="s">
        <v>39</v>
      </c>
      <c r="E17" s="15">
        <v>100000</v>
      </c>
      <c r="F17" s="16">
        <v>100.54</v>
      </c>
      <c r="G17" s="17">
        <v>0.0168</v>
      </c>
    </row>
    <row r="18" spans="1:7" ht="12.75" customHeight="1">
      <c r="A18" s="13" t="s">
        <v>1334</v>
      </c>
      <c r="B18" s="14" t="s">
        <v>2059</v>
      </c>
      <c r="C18" s="11" t="s">
        <v>1335</v>
      </c>
      <c r="D18" s="11" t="s">
        <v>19</v>
      </c>
      <c r="E18" s="15">
        <v>100000</v>
      </c>
      <c r="F18" s="16">
        <v>100.2</v>
      </c>
      <c r="G18" s="17">
        <v>0.0167</v>
      </c>
    </row>
    <row r="19" spans="1:7" ht="12.75" customHeight="1">
      <c r="A19" s="13" t="s">
        <v>1262</v>
      </c>
      <c r="B19" s="14" t="s">
        <v>1263</v>
      </c>
      <c r="C19" s="11" t="s">
        <v>1264</v>
      </c>
      <c r="D19" s="11" t="s">
        <v>1265</v>
      </c>
      <c r="E19" s="15">
        <v>60000</v>
      </c>
      <c r="F19" s="16">
        <v>60.28</v>
      </c>
      <c r="G19" s="17">
        <v>0.0101</v>
      </c>
    </row>
    <row r="20" spans="1:7" ht="12.75" customHeight="1">
      <c r="A20" s="13" t="s">
        <v>1038</v>
      </c>
      <c r="B20" s="14" t="s">
        <v>1039</v>
      </c>
      <c r="C20" s="11" t="s">
        <v>1040</v>
      </c>
      <c r="D20" s="11" t="s">
        <v>39</v>
      </c>
      <c r="E20" s="15">
        <v>50000</v>
      </c>
      <c r="F20" s="16">
        <v>50.15</v>
      </c>
      <c r="G20" s="17">
        <v>0.0084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4467.19</v>
      </c>
      <c r="G21" s="19">
        <v>0.7451</v>
      </c>
    </row>
    <row r="22" spans="1:7" ht="12.7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1244</v>
      </c>
      <c r="B23" s="14" t="s">
        <v>1245</v>
      </c>
      <c r="C23" s="11" t="s">
        <v>1246</v>
      </c>
      <c r="D23" s="11" t="s">
        <v>279</v>
      </c>
      <c r="E23" s="15">
        <v>250000</v>
      </c>
      <c r="F23" s="16">
        <v>283.78</v>
      </c>
      <c r="G23" s="17">
        <v>0.0473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283.78</v>
      </c>
      <c r="G24" s="19">
        <v>0.0473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4750.97</v>
      </c>
      <c r="G25" s="19">
        <v>0.7924</v>
      </c>
    </row>
    <row r="26" spans="1:7" ht="12.75" customHeight="1">
      <c r="A26" s="1"/>
      <c r="B26" s="10" t="s">
        <v>102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103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1140</v>
      </c>
      <c r="B28" s="14" t="s">
        <v>1141</v>
      </c>
      <c r="C28" s="11" t="s">
        <v>1142</v>
      </c>
      <c r="D28" s="11" t="s">
        <v>112</v>
      </c>
      <c r="E28" s="15">
        <v>500000</v>
      </c>
      <c r="F28" s="16">
        <v>493.82</v>
      </c>
      <c r="G28" s="17">
        <v>0.0823</v>
      </c>
    </row>
    <row r="29" spans="1:7" ht="12.75" customHeight="1">
      <c r="A29" s="13" t="s">
        <v>1247</v>
      </c>
      <c r="B29" s="14" t="s">
        <v>614</v>
      </c>
      <c r="C29" s="11" t="s">
        <v>1248</v>
      </c>
      <c r="D29" s="11" t="s">
        <v>112</v>
      </c>
      <c r="E29" s="15">
        <v>250000</v>
      </c>
      <c r="F29" s="16">
        <v>246.85</v>
      </c>
      <c r="G29" s="17">
        <v>0.0412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740.67</v>
      </c>
      <c r="G30" s="19">
        <v>0.1235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740.67</v>
      </c>
      <c r="G31" s="19">
        <v>0.1235</v>
      </c>
    </row>
    <row r="32" spans="1:7" ht="12.75" customHeight="1">
      <c r="A32" s="1"/>
      <c r="B32" s="10" t="s">
        <v>24</v>
      </c>
      <c r="C32" s="11" t="s">
        <v>1</v>
      </c>
      <c r="D32" s="11" t="s">
        <v>1</v>
      </c>
      <c r="E32" s="11" t="s">
        <v>1</v>
      </c>
      <c r="F32" s="1"/>
      <c r="G32" s="12" t="s">
        <v>1</v>
      </c>
    </row>
    <row r="33" spans="1:7" ht="12.75" customHeight="1">
      <c r="A33" s="13" t="s">
        <v>25</v>
      </c>
      <c r="B33" s="14" t="s">
        <v>26</v>
      </c>
      <c r="C33" s="11" t="s">
        <v>1</v>
      </c>
      <c r="D33" s="11" t="s">
        <v>27</v>
      </c>
      <c r="E33" s="15"/>
      <c r="F33" s="16">
        <v>14.99</v>
      </c>
      <c r="G33" s="17">
        <v>0.0025</v>
      </c>
    </row>
    <row r="34" spans="1:7" ht="12.75" customHeight="1">
      <c r="A34" s="1"/>
      <c r="B34" s="10" t="s">
        <v>13</v>
      </c>
      <c r="C34" s="11" t="s">
        <v>1</v>
      </c>
      <c r="D34" s="11" t="s">
        <v>1</v>
      </c>
      <c r="E34" s="11" t="s">
        <v>1</v>
      </c>
      <c r="F34" s="18">
        <v>14.99</v>
      </c>
      <c r="G34" s="19">
        <v>0.0025</v>
      </c>
    </row>
    <row r="35" spans="1:7" ht="12.75" customHeight="1">
      <c r="A35" s="1"/>
      <c r="B35" s="20" t="s">
        <v>14</v>
      </c>
      <c r="C35" s="21" t="s">
        <v>1</v>
      </c>
      <c r="D35" s="22" t="s">
        <v>1</v>
      </c>
      <c r="E35" s="21" t="s">
        <v>1</v>
      </c>
      <c r="F35" s="18">
        <v>14.99</v>
      </c>
      <c r="G35" s="19">
        <v>0.0025</v>
      </c>
    </row>
    <row r="36" spans="1:7" ht="12.75" customHeight="1">
      <c r="A36" s="1"/>
      <c r="B36" s="20" t="s">
        <v>28</v>
      </c>
      <c r="C36" s="11" t="s">
        <v>1</v>
      </c>
      <c r="D36" s="22" t="s">
        <v>1</v>
      </c>
      <c r="E36" s="11" t="s">
        <v>1</v>
      </c>
      <c r="F36" s="25">
        <v>490.31</v>
      </c>
      <c r="G36" s="19">
        <v>0.0816</v>
      </c>
    </row>
    <row r="37" spans="1:7" ht="12.75" customHeight="1">
      <c r="A37" s="1"/>
      <c r="B37" s="26" t="s">
        <v>29</v>
      </c>
      <c r="C37" s="27" t="s">
        <v>1</v>
      </c>
      <c r="D37" s="27" t="s">
        <v>1</v>
      </c>
      <c r="E37" s="27" t="s">
        <v>1</v>
      </c>
      <c r="F37" s="28">
        <v>5996.94</v>
      </c>
      <c r="G37" s="29">
        <v>1</v>
      </c>
    </row>
    <row r="38" spans="1:7" ht="12.75" customHeight="1">
      <c r="A38" s="1"/>
      <c r="B38" s="4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428</v>
      </c>
      <c r="C39" s="1"/>
      <c r="D39" s="1"/>
      <c r="E39" s="1"/>
      <c r="F39" s="1"/>
      <c r="G39" s="1"/>
    </row>
    <row r="40" spans="1:7" ht="12.75" customHeight="1">
      <c r="A40" s="1"/>
      <c r="B40" s="2" t="s">
        <v>30</v>
      </c>
      <c r="C40" s="1"/>
      <c r="D40" s="1"/>
      <c r="E40" s="1"/>
      <c r="F40" s="1"/>
      <c r="G40" s="1"/>
    </row>
    <row r="41" spans="1:7" ht="12.75" customHeight="1">
      <c r="A41" s="1"/>
      <c r="B41" s="2" t="s">
        <v>113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1451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1289</v>
      </c>
      <c r="B7" s="14" t="s">
        <v>2057</v>
      </c>
      <c r="C7" s="11" t="s">
        <v>1290</v>
      </c>
      <c r="D7" s="11" t="s">
        <v>19</v>
      </c>
      <c r="E7" s="15">
        <v>200000</v>
      </c>
      <c r="F7" s="16">
        <v>203.76</v>
      </c>
      <c r="G7" s="17">
        <v>0.2744</v>
      </c>
    </row>
    <row r="8" spans="1:7" ht="12.75" customHeight="1">
      <c r="A8" s="13" t="s">
        <v>83</v>
      </c>
      <c r="B8" s="14" t="s">
        <v>84</v>
      </c>
      <c r="C8" s="11" t="s">
        <v>85</v>
      </c>
      <c r="D8" s="11" t="s">
        <v>86</v>
      </c>
      <c r="E8" s="15">
        <v>90000</v>
      </c>
      <c r="F8" s="16">
        <v>90.27</v>
      </c>
      <c r="G8" s="17">
        <v>0.1216</v>
      </c>
    </row>
    <row r="9" spans="1:7" ht="12.75" customHeight="1">
      <c r="A9" s="13" t="s">
        <v>398</v>
      </c>
      <c r="B9" s="14" t="s">
        <v>399</v>
      </c>
      <c r="C9" s="11" t="s">
        <v>400</v>
      </c>
      <c r="D9" s="11" t="s">
        <v>39</v>
      </c>
      <c r="E9" s="15">
        <v>80000</v>
      </c>
      <c r="F9" s="16">
        <v>81.21</v>
      </c>
      <c r="G9" s="17">
        <v>0.1094</v>
      </c>
    </row>
    <row r="10" spans="1:7" ht="12.75" customHeight="1">
      <c r="A10" s="13" t="s">
        <v>1303</v>
      </c>
      <c r="B10" s="14" t="s">
        <v>1304</v>
      </c>
      <c r="C10" s="11" t="s">
        <v>1305</v>
      </c>
      <c r="D10" s="11" t="s">
        <v>39</v>
      </c>
      <c r="E10" s="15">
        <v>70000</v>
      </c>
      <c r="F10" s="16">
        <v>70.94</v>
      </c>
      <c r="G10" s="17">
        <v>0.0955</v>
      </c>
    </row>
    <row r="11" spans="1:7" ht="12.75" customHeight="1">
      <c r="A11" s="13" t="s">
        <v>1314</v>
      </c>
      <c r="B11" s="14" t="s">
        <v>1315</v>
      </c>
      <c r="C11" s="11" t="s">
        <v>1316</v>
      </c>
      <c r="D11" s="11" t="s">
        <v>39</v>
      </c>
      <c r="E11" s="15">
        <v>60000</v>
      </c>
      <c r="F11" s="16">
        <v>60.9</v>
      </c>
      <c r="G11" s="17">
        <v>0.082</v>
      </c>
    </row>
    <row r="12" spans="1:7" ht="12.75" customHeight="1">
      <c r="A12" s="13" t="s">
        <v>1294</v>
      </c>
      <c r="B12" s="14" t="s">
        <v>1295</v>
      </c>
      <c r="C12" s="11" t="s">
        <v>1296</v>
      </c>
      <c r="D12" s="11" t="s">
        <v>39</v>
      </c>
      <c r="E12" s="15">
        <v>60000</v>
      </c>
      <c r="F12" s="16">
        <v>60.74</v>
      </c>
      <c r="G12" s="17">
        <v>0.0818</v>
      </c>
    </row>
    <row r="13" spans="1:7" ht="12.75" customHeight="1">
      <c r="A13" s="13" t="s">
        <v>1300</v>
      </c>
      <c r="B13" s="14" t="s">
        <v>1301</v>
      </c>
      <c r="C13" s="11" t="s">
        <v>1302</v>
      </c>
      <c r="D13" s="11" t="s">
        <v>595</v>
      </c>
      <c r="E13" s="15">
        <v>50000</v>
      </c>
      <c r="F13" s="16">
        <v>50.47</v>
      </c>
      <c r="G13" s="17">
        <v>0.068</v>
      </c>
    </row>
    <row r="14" spans="1:7" ht="12.75" customHeight="1">
      <c r="A14" s="13" t="s">
        <v>1400</v>
      </c>
      <c r="B14" s="14" t="s">
        <v>2062</v>
      </c>
      <c r="C14" s="11" t="s">
        <v>1401</v>
      </c>
      <c r="D14" s="11" t="s">
        <v>19</v>
      </c>
      <c r="E14" s="15">
        <v>20000</v>
      </c>
      <c r="F14" s="16">
        <v>20.67</v>
      </c>
      <c r="G14" s="17">
        <v>0.0278</v>
      </c>
    </row>
    <row r="15" spans="1:7" ht="12.75" customHeight="1">
      <c r="A15" s="13" t="s">
        <v>1174</v>
      </c>
      <c r="B15" s="14" t="s">
        <v>1175</v>
      </c>
      <c r="C15" s="11" t="s">
        <v>1176</v>
      </c>
      <c r="D15" s="11" t="s">
        <v>39</v>
      </c>
      <c r="E15" s="15">
        <v>10000</v>
      </c>
      <c r="F15" s="16">
        <v>10.22</v>
      </c>
      <c r="G15" s="17">
        <v>0.0138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649.18</v>
      </c>
      <c r="G16" s="19">
        <v>0.8743</v>
      </c>
    </row>
    <row r="17" spans="1:7" ht="12.75" customHeight="1">
      <c r="A17" s="1"/>
      <c r="B17" s="20" t="s">
        <v>22</v>
      </c>
      <c r="C17" s="22" t="s">
        <v>1</v>
      </c>
      <c r="D17" s="22" t="s">
        <v>1</v>
      </c>
      <c r="E17" s="22" t="s">
        <v>1</v>
      </c>
      <c r="F17" s="23" t="s">
        <v>23</v>
      </c>
      <c r="G17" s="24" t="s">
        <v>23</v>
      </c>
    </row>
    <row r="18" spans="1:7" ht="12.7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649.18</v>
      </c>
      <c r="G19" s="19">
        <v>0.8743</v>
      </c>
    </row>
    <row r="20" spans="1:7" ht="12.75" customHeight="1">
      <c r="A20" s="1"/>
      <c r="B20" s="10" t="s">
        <v>24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25</v>
      </c>
      <c r="B21" s="14" t="s">
        <v>26</v>
      </c>
      <c r="C21" s="11" t="s">
        <v>1</v>
      </c>
      <c r="D21" s="11" t="s">
        <v>27</v>
      </c>
      <c r="E21" s="15"/>
      <c r="F21" s="16">
        <v>52.98</v>
      </c>
      <c r="G21" s="17">
        <v>0.0714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52.98</v>
      </c>
      <c r="G22" s="19">
        <v>0.0714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52.98</v>
      </c>
      <c r="G23" s="19">
        <v>0.0714</v>
      </c>
    </row>
    <row r="24" spans="1:7" ht="12.75" customHeight="1">
      <c r="A24" s="1"/>
      <c r="B24" s="20" t="s">
        <v>28</v>
      </c>
      <c r="C24" s="11" t="s">
        <v>1</v>
      </c>
      <c r="D24" s="22" t="s">
        <v>1</v>
      </c>
      <c r="E24" s="11" t="s">
        <v>1</v>
      </c>
      <c r="F24" s="25">
        <v>40.35</v>
      </c>
      <c r="G24" s="19">
        <v>0.0543</v>
      </c>
    </row>
    <row r="25" spans="1:7" ht="12.75" customHeight="1">
      <c r="A25" s="1"/>
      <c r="B25" s="26" t="s">
        <v>29</v>
      </c>
      <c r="C25" s="27" t="s">
        <v>1</v>
      </c>
      <c r="D25" s="27" t="s">
        <v>1</v>
      </c>
      <c r="E25" s="27" t="s">
        <v>1</v>
      </c>
      <c r="F25" s="28">
        <v>742.51</v>
      </c>
      <c r="G25" s="29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27</v>
      </c>
      <c r="C27" s="1"/>
      <c r="D27" s="1"/>
      <c r="E27" s="1"/>
      <c r="F27" s="1"/>
      <c r="G27" s="1"/>
    </row>
    <row r="28" spans="1:7" ht="12.75" customHeight="1">
      <c r="A28" s="1"/>
      <c r="B28" s="2" t="s">
        <v>30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43">
      <selection activeCell="D7" sqref="D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114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102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115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116</v>
      </c>
      <c r="B7" s="14" t="s">
        <v>117</v>
      </c>
      <c r="C7" s="11" t="s">
        <v>118</v>
      </c>
      <c r="D7" s="11"/>
      <c r="E7" s="15">
        <v>15000000</v>
      </c>
      <c r="F7" s="16">
        <v>14831.01</v>
      </c>
      <c r="G7" s="17">
        <v>0.0296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14831.01</v>
      </c>
      <c r="G8" s="19">
        <v>0.0296</v>
      </c>
    </row>
    <row r="9" spans="1:7" ht="12.75" customHeight="1">
      <c r="A9" s="1"/>
      <c r="B9" s="10" t="s">
        <v>103</v>
      </c>
      <c r="C9" s="11" t="s">
        <v>1</v>
      </c>
      <c r="D9" s="11" t="s">
        <v>1</v>
      </c>
      <c r="E9" s="11" t="s">
        <v>1</v>
      </c>
      <c r="F9" s="1"/>
      <c r="G9" s="12" t="s">
        <v>1</v>
      </c>
    </row>
    <row r="10" spans="1:7" ht="12.75" customHeight="1">
      <c r="A10" s="13" t="s">
        <v>119</v>
      </c>
      <c r="B10" s="14" t="s">
        <v>120</v>
      </c>
      <c r="C10" s="11" t="s">
        <v>121</v>
      </c>
      <c r="D10" s="11" t="s">
        <v>107</v>
      </c>
      <c r="E10" s="15">
        <v>25000000</v>
      </c>
      <c r="F10" s="16">
        <v>24778.8</v>
      </c>
      <c r="G10" s="17">
        <v>0.0495</v>
      </c>
    </row>
    <row r="11" spans="1:7" ht="12.75" customHeight="1">
      <c r="A11" s="13" t="s">
        <v>122</v>
      </c>
      <c r="B11" s="14" t="s">
        <v>120</v>
      </c>
      <c r="C11" s="11" t="s">
        <v>123</v>
      </c>
      <c r="D11" s="11" t="s">
        <v>107</v>
      </c>
      <c r="E11" s="15">
        <v>20000000</v>
      </c>
      <c r="F11" s="16">
        <v>19919.06</v>
      </c>
      <c r="G11" s="17">
        <v>0.0398</v>
      </c>
    </row>
    <row r="12" spans="1:7" ht="12.75" customHeight="1">
      <c r="A12" s="13" t="s">
        <v>124</v>
      </c>
      <c r="B12" s="14" t="s">
        <v>125</v>
      </c>
      <c r="C12" s="11" t="s">
        <v>126</v>
      </c>
      <c r="D12" s="11" t="s">
        <v>112</v>
      </c>
      <c r="E12" s="15">
        <v>15000000</v>
      </c>
      <c r="F12" s="16">
        <v>14886.9</v>
      </c>
      <c r="G12" s="17">
        <v>0.0298</v>
      </c>
    </row>
    <row r="13" spans="1:7" ht="12.75" customHeight="1">
      <c r="A13" s="13" t="s">
        <v>127</v>
      </c>
      <c r="B13" s="14" t="s">
        <v>105</v>
      </c>
      <c r="C13" s="11" t="s">
        <v>128</v>
      </c>
      <c r="D13" s="11" t="s">
        <v>107</v>
      </c>
      <c r="E13" s="15">
        <v>7500000</v>
      </c>
      <c r="F13" s="16">
        <v>7426.51</v>
      </c>
      <c r="G13" s="17">
        <v>0.0148</v>
      </c>
    </row>
    <row r="14" spans="1:7" ht="12.75" customHeight="1">
      <c r="A14" s="13" t="s">
        <v>129</v>
      </c>
      <c r="B14" s="14" t="s">
        <v>130</v>
      </c>
      <c r="C14" s="11" t="s">
        <v>131</v>
      </c>
      <c r="D14" s="11" t="s">
        <v>107</v>
      </c>
      <c r="E14" s="15">
        <v>500000</v>
      </c>
      <c r="F14" s="16">
        <v>497.35</v>
      </c>
      <c r="G14" s="17">
        <v>0.001</v>
      </c>
    </row>
    <row r="15" spans="1:7" ht="12.75" customHeight="1">
      <c r="A15" s="1"/>
      <c r="B15" s="10" t="s">
        <v>13</v>
      </c>
      <c r="C15" s="11" t="s">
        <v>1</v>
      </c>
      <c r="D15" s="11" t="s">
        <v>1</v>
      </c>
      <c r="E15" s="11" t="s">
        <v>1</v>
      </c>
      <c r="F15" s="18">
        <v>67508.62</v>
      </c>
      <c r="G15" s="19">
        <v>0.1349</v>
      </c>
    </row>
    <row r="16" spans="1:7" ht="12.75" customHeight="1">
      <c r="A16" s="1"/>
      <c r="B16" s="10" t="s">
        <v>108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132</v>
      </c>
      <c r="B17" s="14" t="s">
        <v>133</v>
      </c>
      <c r="C17" s="11" t="s">
        <v>134</v>
      </c>
      <c r="D17" s="11" t="s">
        <v>112</v>
      </c>
      <c r="E17" s="15">
        <v>35000000</v>
      </c>
      <c r="F17" s="16">
        <v>34618.75</v>
      </c>
      <c r="G17" s="17">
        <v>0.0692</v>
      </c>
    </row>
    <row r="18" spans="1:7" ht="12.75" customHeight="1">
      <c r="A18" s="13" t="s">
        <v>135</v>
      </c>
      <c r="B18" s="14" t="s">
        <v>110</v>
      </c>
      <c r="C18" s="11" t="s">
        <v>136</v>
      </c>
      <c r="D18" s="11" t="s">
        <v>112</v>
      </c>
      <c r="E18" s="15">
        <v>30000000</v>
      </c>
      <c r="F18" s="16">
        <v>29731.53</v>
      </c>
      <c r="G18" s="17">
        <v>0.0594</v>
      </c>
    </row>
    <row r="19" spans="1:7" ht="12.75" customHeight="1">
      <c r="A19" s="13" t="s">
        <v>137</v>
      </c>
      <c r="B19" s="14" t="s">
        <v>138</v>
      </c>
      <c r="C19" s="11" t="s">
        <v>139</v>
      </c>
      <c r="D19" s="11" t="s">
        <v>112</v>
      </c>
      <c r="E19" s="15">
        <v>25000000</v>
      </c>
      <c r="F19" s="16">
        <v>24758.5</v>
      </c>
      <c r="G19" s="17">
        <v>0.0495</v>
      </c>
    </row>
    <row r="20" spans="1:7" ht="12.75" customHeight="1">
      <c r="A20" s="13" t="s">
        <v>140</v>
      </c>
      <c r="B20" s="14" t="s">
        <v>141</v>
      </c>
      <c r="C20" s="11" t="s">
        <v>142</v>
      </c>
      <c r="D20" s="11" t="s">
        <v>112</v>
      </c>
      <c r="E20" s="15">
        <v>25000000</v>
      </c>
      <c r="F20" s="16">
        <v>24741.4</v>
      </c>
      <c r="G20" s="17">
        <v>0.0495</v>
      </c>
    </row>
    <row r="21" spans="1:7" ht="12.75" customHeight="1">
      <c r="A21" s="13" t="s">
        <v>143</v>
      </c>
      <c r="B21" s="14" t="s">
        <v>144</v>
      </c>
      <c r="C21" s="11" t="s">
        <v>145</v>
      </c>
      <c r="D21" s="11" t="s">
        <v>107</v>
      </c>
      <c r="E21" s="15">
        <v>20000000</v>
      </c>
      <c r="F21" s="16">
        <v>19933.74</v>
      </c>
      <c r="G21" s="17">
        <v>0.0398</v>
      </c>
    </row>
    <row r="22" spans="1:7" ht="12.75" customHeight="1">
      <c r="A22" s="13" t="s">
        <v>146</v>
      </c>
      <c r="B22" s="14" t="s">
        <v>147</v>
      </c>
      <c r="C22" s="11" t="s">
        <v>148</v>
      </c>
      <c r="D22" s="11" t="s">
        <v>107</v>
      </c>
      <c r="E22" s="15">
        <v>15000000</v>
      </c>
      <c r="F22" s="16">
        <v>14875.83</v>
      </c>
      <c r="G22" s="17">
        <v>0.0297</v>
      </c>
    </row>
    <row r="23" spans="1:7" ht="12.75" customHeight="1">
      <c r="A23" s="13" t="s">
        <v>149</v>
      </c>
      <c r="B23" s="14" t="s">
        <v>150</v>
      </c>
      <c r="C23" s="11" t="s">
        <v>151</v>
      </c>
      <c r="D23" s="11" t="s">
        <v>112</v>
      </c>
      <c r="E23" s="15">
        <v>10000000</v>
      </c>
      <c r="F23" s="16">
        <v>9979.59</v>
      </c>
      <c r="G23" s="17">
        <v>0.0199</v>
      </c>
    </row>
    <row r="24" spans="1:7" ht="12.75" customHeight="1">
      <c r="A24" s="13" t="s">
        <v>152</v>
      </c>
      <c r="B24" s="14" t="s">
        <v>153</v>
      </c>
      <c r="C24" s="11" t="s">
        <v>154</v>
      </c>
      <c r="D24" s="11" t="s">
        <v>107</v>
      </c>
      <c r="E24" s="15">
        <v>10000000</v>
      </c>
      <c r="F24" s="16">
        <v>9953.12</v>
      </c>
      <c r="G24" s="17">
        <v>0.0199</v>
      </c>
    </row>
    <row r="25" spans="1:7" ht="12.75" customHeight="1">
      <c r="A25" s="13" t="s">
        <v>155</v>
      </c>
      <c r="B25" s="14" t="s">
        <v>110</v>
      </c>
      <c r="C25" s="11" t="s">
        <v>156</v>
      </c>
      <c r="D25" s="11" t="s">
        <v>112</v>
      </c>
      <c r="E25" s="15">
        <v>10000000</v>
      </c>
      <c r="F25" s="16">
        <v>9945.53</v>
      </c>
      <c r="G25" s="17">
        <v>0.0199</v>
      </c>
    </row>
    <row r="26" spans="1:7" ht="12.75" customHeight="1">
      <c r="A26" s="13" t="s">
        <v>157</v>
      </c>
      <c r="B26" s="14" t="s">
        <v>158</v>
      </c>
      <c r="C26" s="11" t="s">
        <v>159</v>
      </c>
      <c r="D26" s="11" t="s">
        <v>107</v>
      </c>
      <c r="E26" s="15">
        <v>10000000</v>
      </c>
      <c r="F26" s="16">
        <v>9943.71</v>
      </c>
      <c r="G26" s="17">
        <v>0.0199</v>
      </c>
    </row>
    <row r="27" spans="1:7" ht="12.75" customHeight="1">
      <c r="A27" s="13" t="s">
        <v>160</v>
      </c>
      <c r="B27" s="14" t="s">
        <v>161</v>
      </c>
      <c r="C27" s="11" t="s">
        <v>162</v>
      </c>
      <c r="D27" s="11" t="s">
        <v>163</v>
      </c>
      <c r="E27" s="15">
        <v>10000000</v>
      </c>
      <c r="F27" s="16">
        <v>9943.01</v>
      </c>
      <c r="G27" s="17">
        <v>0.0199</v>
      </c>
    </row>
    <row r="28" spans="1:7" ht="12.75" customHeight="1">
      <c r="A28" s="13" t="s">
        <v>164</v>
      </c>
      <c r="B28" s="14" t="s">
        <v>165</v>
      </c>
      <c r="C28" s="11" t="s">
        <v>166</v>
      </c>
      <c r="D28" s="11" t="s">
        <v>107</v>
      </c>
      <c r="E28" s="15">
        <v>10000000</v>
      </c>
      <c r="F28" s="16">
        <v>9934.86</v>
      </c>
      <c r="G28" s="17">
        <v>0.0199</v>
      </c>
    </row>
    <row r="29" spans="1:7" ht="12.75" customHeight="1">
      <c r="A29" s="13" t="s">
        <v>167</v>
      </c>
      <c r="B29" s="14" t="s">
        <v>153</v>
      </c>
      <c r="C29" s="11" t="s">
        <v>168</v>
      </c>
      <c r="D29" s="11" t="s">
        <v>107</v>
      </c>
      <c r="E29" s="15">
        <v>10000000</v>
      </c>
      <c r="F29" s="16">
        <v>9927.87</v>
      </c>
      <c r="G29" s="17">
        <v>0.0198</v>
      </c>
    </row>
    <row r="30" spans="1:7" ht="12.75" customHeight="1">
      <c r="A30" s="13" t="s">
        <v>169</v>
      </c>
      <c r="B30" s="14" t="s">
        <v>165</v>
      </c>
      <c r="C30" s="11" t="s">
        <v>170</v>
      </c>
      <c r="D30" s="11" t="s">
        <v>107</v>
      </c>
      <c r="E30" s="15">
        <v>10000000</v>
      </c>
      <c r="F30" s="16">
        <v>9915.82</v>
      </c>
      <c r="G30" s="17">
        <v>0.0198</v>
      </c>
    </row>
    <row r="31" spans="1:7" ht="12.75" customHeight="1">
      <c r="A31" s="13" t="s">
        <v>171</v>
      </c>
      <c r="B31" s="14" t="s">
        <v>172</v>
      </c>
      <c r="C31" s="11" t="s">
        <v>173</v>
      </c>
      <c r="D31" s="11" t="s">
        <v>107</v>
      </c>
      <c r="E31" s="15">
        <v>10000000</v>
      </c>
      <c r="F31" s="16">
        <v>9905.12</v>
      </c>
      <c r="G31" s="17">
        <v>0.0198</v>
      </c>
    </row>
    <row r="32" spans="1:7" ht="12.75" customHeight="1">
      <c r="A32" s="13" t="s">
        <v>174</v>
      </c>
      <c r="B32" s="14" t="s">
        <v>175</v>
      </c>
      <c r="C32" s="11" t="s">
        <v>176</v>
      </c>
      <c r="D32" s="11" t="s">
        <v>163</v>
      </c>
      <c r="E32" s="15">
        <v>9500000</v>
      </c>
      <c r="F32" s="16">
        <v>9455.31</v>
      </c>
      <c r="G32" s="17">
        <v>0.0189</v>
      </c>
    </row>
    <row r="33" spans="1:7" ht="12.75" customHeight="1">
      <c r="A33" s="13" t="s">
        <v>177</v>
      </c>
      <c r="B33" s="14" t="s">
        <v>178</v>
      </c>
      <c r="C33" s="11" t="s">
        <v>179</v>
      </c>
      <c r="D33" s="11" t="s">
        <v>107</v>
      </c>
      <c r="E33" s="15">
        <v>9000000</v>
      </c>
      <c r="F33" s="16">
        <v>8924.81</v>
      </c>
      <c r="G33" s="17">
        <v>0.0178</v>
      </c>
    </row>
    <row r="34" spans="1:7" ht="12.75" customHeight="1">
      <c r="A34" s="13" t="s">
        <v>180</v>
      </c>
      <c r="B34" s="14" t="s">
        <v>181</v>
      </c>
      <c r="C34" s="11" t="s">
        <v>182</v>
      </c>
      <c r="D34" s="11" t="s">
        <v>107</v>
      </c>
      <c r="E34" s="15">
        <v>7500000</v>
      </c>
      <c r="F34" s="16">
        <v>7458.06</v>
      </c>
      <c r="G34" s="17">
        <v>0.0149</v>
      </c>
    </row>
    <row r="35" spans="1:7" ht="12.75" customHeight="1">
      <c r="A35" s="13" t="s">
        <v>183</v>
      </c>
      <c r="B35" s="14" t="s">
        <v>184</v>
      </c>
      <c r="C35" s="11" t="s">
        <v>185</v>
      </c>
      <c r="D35" s="11" t="s">
        <v>107</v>
      </c>
      <c r="E35" s="15">
        <v>7500000</v>
      </c>
      <c r="F35" s="16">
        <v>7433.85</v>
      </c>
      <c r="G35" s="17">
        <v>0.0149</v>
      </c>
    </row>
    <row r="36" spans="1:7" ht="12.75" customHeight="1">
      <c r="A36" s="13" t="s">
        <v>186</v>
      </c>
      <c r="B36" s="14" t="s">
        <v>181</v>
      </c>
      <c r="C36" s="11" t="s">
        <v>187</v>
      </c>
      <c r="D36" s="11" t="s">
        <v>107</v>
      </c>
      <c r="E36" s="15">
        <v>7500000</v>
      </c>
      <c r="F36" s="16">
        <v>7420.56</v>
      </c>
      <c r="G36" s="17">
        <v>0.0148</v>
      </c>
    </row>
    <row r="37" spans="1:7" ht="12.75" customHeight="1">
      <c r="A37" s="13" t="s">
        <v>188</v>
      </c>
      <c r="B37" s="14" t="s">
        <v>189</v>
      </c>
      <c r="C37" s="11" t="s">
        <v>190</v>
      </c>
      <c r="D37" s="11" t="s">
        <v>107</v>
      </c>
      <c r="E37" s="15">
        <v>5100000</v>
      </c>
      <c r="F37" s="16">
        <v>5070.83</v>
      </c>
      <c r="G37" s="17">
        <v>0.0101</v>
      </c>
    </row>
    <row r="38" spans="1:7" ht="12.75" customHeight="1">
      <c r="A38" s="13" t="s">
        <v>191</v>
      </c>
      <c r="B38" s="14" t="s">
        <v>192</v>
      </c>
      <c r="C38" s="11" t="s">
        <v>193</v>
      </c>
      <c r="D38" s="11" t="s">
        <v>107</v>
      </c>
      <c r="E38" s="15">
        <v>5000000</v>
      </c>
      <c r="F38" s="16">
        <v>4988.87</v>
      </c>
      <c r="G38" s="17">
        <v>0.01</v>
      </c>
    </row>
    <row r="39" spans="1:7" ht="12.75" customHeight="1">
      <c r="A39" s="13" t="s">
        <v>194</v>
      </c>
      <c r="B39" s="14" t="s">
        <v>195</v>
      </c>
      <c r="C39" s="11" t="s">
        <v>196</v>
      </c>
      <c r="D39" s="11" t="s">
        <v>112</v>
      </c>
      <c r="E39" s="15">
        <v>5000000</v>
      </c>
      <c r="F39" s="16">
        <v>4987.39</v>
      </c>
      <c r="G39" s="17">
        <v>0.01</v>
      </c>
    </row>
    <row r="40" spans="1:7" ht="12.75" customHeight="1">
      <c r="A40" s="13" t="s">
        <v>197</v>
      </c>
      <c r="B40" s="14" t="s">
        <v>178</v>
      </c>
      <c r="C40" s="11" t="s">
        <v>198</v>
      </c>
      <c r="D40" s="11" t="s">
        <v>107</v>
      </c>
      <c r="E40" s="15">
        <v>5000000</v>
      </c>
      <c r="F40" s="16">
        <v>4971.42</v>
      </c>
      <c r="G40" s="17">
        <v>0.0099</v>
      </c>
    </row>
    <row r="41" spans="1:7" ht="12.75" customHeight="1">
      <c r="A41" s="13" t="s">
        <v>199</v>
      </c>
      <c r="B41" s="14" t="s">
        <v>200</v>
      </c>
      <c r="C41" s="11" t="s">
        <v>201</v>
      </c>
      <c r="D41" s="11" t="s">
        <v>112</v>
      </c>
      <c r="E41" s="15">
        <v>5000000</v>
      </c>
      <c r="F41" s="16">
        <v>4954.78</v>
      </c>
      <c r="G41" s="17">
        <v>0.0099</v>
      </c>
    </row>
    <row r="42" spans="1:7" ht="12.75" customHeight="1">
      <c r="A42" s="13" t="s">
        <v>202</v>
      </c>
      <c r="B42" s="14" t="s">
        <v>203</v>
      </c>
      <c r="C42" s="11" t="s">
        <v>204</v>
      </c>
      <c r="D42" s="11" t="s">
        <v>205</v>
      </c>
      <c r="E42" s="15">
        <v>5000000</v>
      </c>
      <c r="F42" s="16">
        <v>4953.35</v>
      </c>
      <c r="G42" s="17">
        <v>0.0099</v>
      </c>
    </row>
    <row r="43" spans="1:7" ht="12.75" customHeight="1">
      <c r="A43" s="13" t="s">
        <v>206</v>
      </c>
      <c r="B43" s="14" t="s">
        <v>189</v>
      </c>
      <c r="C43" s="11" t="s">
        <v>207</v>
      </c>
      <c r="D43" s="11" t="s">
        <v>107</v>
      </c>
      <c r="E43" s="15">
        <v>4500000</v>
      </c>
      <c r="F43" s="16">
        <v>4497.6</v>
      </c>
      <c r="G43" s="17">
        <v>0.009</v>
      </c>
    </row>
    <row r="44" spans="1:7" ht="12.75" customHeight="1">
      <c r="A44" s="13" t="s">
        <v>208</v>
      </c>
      <c r="B44" s="14" t="s">
        <v>209</v>
      </c>
      <c r="C44" s="11" t="s">
        <v>210</v>
      </c>
      <c r="D44" s="11" t="s">
        <v>107</v>
      </c>
      <c r="E44" s="15">
        <v>4000000</v>
      </c>
      <c r="F44" s="16">
        <v>3985.69</v>
      </c>
      <c r="G44" s="17">
        <v>0.008</v>
      </c>
    </row>
    <row r="45" spans="1:7" ht="12.75" customHeight="1">
      <c r="A45" s="13" t="s">
        <v>211</v>
      </c>
      <c r="B45" s="14" t="s">
        <v>212</v>
      </c>
      <c r="C45" s="11" t="s">
        <v>213</v>
      </c>
      <c r="D45" s="11" t="s">
        <v>107</v>
      </c>
      <c r="E45" s="15">
        <v>4000000</v>
      </c>
      <c r="F45" s="16">
        <v>3961.74</v>
      </c>
      <c r="G45" s="17">
        <v>0.0079</v>
      </c>
    </row>
    <row r="46" spans="1:7" ht="12.75" customHeight="1">
      <c r="A46" s="13" t="s">
        <v>214</v>
      </c>
      <c r="B46" s="14" t="s">
        <v>215</v>
      </c>
      <c r="C46" s="11" t="s">
        <v>216</v>
      </c>
      <c r="D46" s="11" t="s">
        <v>163</v>
      </c>
      <c r="E46" s="15">
        <v>2500000</v>
      </c>
      <c r="F46" s="16">
        <v>2489.27</v>
      </c>
      <c r="G46" s="17">
        <v>0.005</v>
      </c>
    </row>
    <row r="47" spans="1:7" ht="12.75" customHeight="1">
      <c r="A47" s="13" t="s">
        <v>217</v>
      </c>
      <c r="B47" s="14" t="s">
        <v>215</v>
      </c>
      <c r="C47" s="11" t="s">
        <v>218</v>
      </c>
      <c r="D47" s="11" t="s">
        <v>163</v>
      </c>
      <c r="E47" s="15">
        <v>2500000</v>
      </c>
      <c r="F47" s="16">
        <v>2487.93</v>
      </c>
      <c r="G47" s="17">
        <v>0.005</v>
      </c>
    </row>
    <row r="48" spans="1:7" ht="12.75" customHeight="1">
      <c r="A48" s="13" t="s">
        <v>219</v>
      </c>
      <c r="B48" s="14" t="s">
        <v>220</v>
      </c>
      <c r="C48" s="11" t="s">
        <v>221</v>
      </c>
      <c r="D48" s="11" t="s">
        <v>107</v>
      </c>
      <c r="E48" s="15">
        <v>500000</v>
      </c>
      <c r="F48" s="16">
        <v>499.65</v>
      </c>
      <c r="G48" s="17">
        <v>0.001</v>
      </c>
    </row>
    <row r="49" spans="1:7" ht="12.75" customHeight="1">
      <c r="A49" s="13" t="s">
        <v>222</v>
      </c>
      <c r="B49" s="14" t="s">
        <v>223</v>
      </c>
      <c r="C49" s="11" t="s">
        <v>224</v>
      </c>
      <c r="D49" s="11" t="s">
        <v>205</v>
      </c>
      <c r="E49" s="15">
        <v>500000</v>
      </c>
      <c r="F49" s="16">
        <v>498.6</v>
      </c>
      <c r="G49" s="17">
        <v>0.001</v>
      </c>
    </row>
    <row r="50" spans="1:7" ht="12.75" customHeight="1">
      <c r="A50" s="13" t="s">
        <v>225</v>
      </c>
      <c r="B50" s="14" t="s">
        <v>172</v>
      </c>
      <c r="C50" s="11" t="s">
        <v>226</v>
      </c>
      <c r="D50" s="11" t="s">
        <v>107</v>
      </c>
      <c r="E50" s="15">
        <v>500000</v>
      </c>
      <c r="F50" s="16">
        <v>496.24</v>
      </c>
      <c r="G50" s="17">
        <v>0.001</v>
      </c>
    </row>
    <row r="51" spans="1:7" ht="12.7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327644.33</v>
      </c>
      <c r="G51" s="19">
        <v>0.6549</v>
      </c>
    </row>
    <row r="52" spans="1:7" ht="12.75" customHeight="1">
      <c r="A52" s="1"/>
      <c r="B52" s="10" t="s">
        <v>227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228</v>
      </c>
      <c r="B53" s="14" t="s">
        <v>229</v>
      </c>
      <c r="C53" s="11" t="s">
        <v>230</v>
      </c>
      <c r="D53" s="11" t="s">
        <v>19</v>
      </c>
      <c r="E53" s="15">
        <v>74914100</v>
      </c>
      <c r="F53" s="16">
        <v>74618.71</v>
      </c>
      <c r="G53" s="17">
        <v>0.1491</v>
      </c>
    </row>
    <row r="54" spans="1:7" ht="12.75" customHeight="1">
      <c r="A54" s="13" t="s">
        <v>231</v>
      </c>
      <c r="B54" s="14" t="s">
        <v>232</v>
      </c>
      <c r="C54" s="11" t="s">
        <v>233</v>
      </c>
      <c r="D54" s="11" t="s">
        <v>19</v>
      </c>
      <c r="E54" s="15">
        <v>59030800</v>
      </c>
      <c r="F54" s="16">
        <v>58727.68</v>
      </c>
      <c r="G54" s="17">
        <v>0.1174</v>
      </c>
    </row>
    <row r="55" spans="1:7" ht="12.75" customHeight="1">
      <c r="A55" s="13" t="s">
        <v>234</v>
      </c>
      <c r="B55" s="14" t="s">
        <v>235</v>
      </c>
      <c r="C55" s="11" t="s">
        <v>236</v>
      </c>
      <c r="D55" s="11" t="s">
        <v>19</v>
      </c>
      <c r="E55" s="15">
        <v>32346700</v>
      </c>
      <c r="F55" s="16">
        <v>32092.91</v>
      </c>
      <c r="G55" s="17">
        <v>0.0641</v>
      </c>
    </row>
    <row r="56" spans="1:7" ht="12.75" customHeight="1">
      <c r="A56" s="13" t="s">
        <v>237</v>
      </c>
      <c r="B56" s="14" t="s">
        <v>238</v>
      </c>
      <c r="C56" s="11" t="s">
        <v>239</v>
      </c>
      <c r="D56" s="11" t="s">
        <v>19</v>
      </c>
      <c r="E56" s="15">
        <v>25280000</v>
      </c>
      <c r="F56" s="16">
        <v>25052.3</v>
      </c>
      <c r="G56" s="17">
        <v>0.0501</v>
      </c>
    </row>
    <row r="57" spans="1:7" ht="12.75" customHeight="1">
      <c r="A57" s="13" t="s">
        <v>240</v>
      </c>
      <c r="B57" s="14" t="s">
        <v>241</v>
      </c>
      <c r="C57" s="11" t="s">
        <v>242</v>
      </c>
      <c r="D57" s="11" t="s">
        <v>19</v>
      </c>
      <c r="E57" s="15">
        <v>14700</v>
      </c>
      <c r="F57" s="16">
        <v>14.67</v>
      </c>
      <c r="G57" s="30" t="s">
        <v>243</v>
      </c>
    </row>
    <row r="58" spans="1:7" ht="12.75" customHeight="1">
      <c r="A58" s="1"/>
      <c r="B58" s="10" t="s">
        <v>13</v>
      </c>
      <c r="C58" s="11" t="s">
        <v>1</v>
      </c>
      <c r="D58" s="11" t="s">
        <v>1</v>
      </c>
      <c r="E58" s="11" t="s">
        <v>1</v>
      </c>
      <c r="F58" s="18">
        <v>190506.27</v>
      </c>
      <c r="G58" s="19">
        <v>0.3807</v>
      </c>
    </row>
    <row r="59" spans="1:7" ht="12.75" customHeight="1">
      <c r="A59" s="1"/>
      <c r="B59" s="20" t="s">
        <v>14</v>
      </c>
      <c r="C59" s="21" t="s">
        <v>1</v>
      </c>
      <c r="D59" s="22" t="s">
        <v>1</v>
      </c>
      <c r="E59" s="21" t="s">
        <v>1</v>
      </c>
      <c r="F59" s="18">
        <v>600490.23</v>
      </c>
      <c r="G59" s="19">
        <v>1.2001</v>
      </c>
    </row>
    <row r="60" spans="1:7" ht="12.75" customHeight="1">
      <c r="A60" s="1"/>
      <c r="B60" s="10" t="s">
        <v>244</v>
      </c>
      <c r="C60" s="11" t="s">
        <v>1</v>
      </c>
      <c r="D60" s="11" t="s">
        <v>1</v>
      </c>
      <c r="E60" s="11" t="s">
        <v>1</v>
      </c>
      <c r="F60" s="1"/>
      <c r="G60" s="12" t="s">
        <v>1</v>
      </c>
    </row>
    <row r="61" spans="1:7" ht="12.75" customHeight="1">
      <c r="A61" s="1"/>
      <c r="B61" s="10" t="s">
        <v>245</v>
      </c>
      <c r="C61" s="11" t="s">
        <v>1</v>
      </c>
      <c r="D61" s="31" t="s">
        <v>246</v>
      </c>
      <c r="E61" s="11" t="s">
        <v>1</v>
      </c>
      <c r="F61" s="1"/>
      <c r="G61" s="12" t="s">
        <v>1</v>
      </c>
    </row>
    <row r="62" spans="1:7" ht="12.75" customHeight="1">
      <c r="A62" s="13" t="s">
        <v>247</v>
      </c>
      <c r="B62" s="14" t="s">
        <v>248</v>
      </c>
      <c r="C62" s="11" t="s">
        <v>1</v>
      </c>
      <c r="D62" s="32" t="s">
        <v>249</v>
      </c>
      <c r="E62" s="33" t="s">
        <v>1</v>
      </c>
      <c r="F62" s="16">
        <v>25000</v>
      </c>
      <c r="G62" s="17">
        <v>0.05</v>
      </c>
    </row>
    <row r="63" spans="1:7" ht="12.75" customHeight="1">
      <c r="A63" s="13" t="s">
        <v>250</v>
      </c>
      <c r="B63" s="14" t="s">
        <v>251</v>
      </c>
      <c r="C63" s="11" t="s">
        <v>1</v>
      </c>
      <c r="D63" s="32" t="s">
        <v>249</v>
      </c>
      <c r="E63" s="33" t="s">
        <v>1</v>
      </c>
      <c r="F63" s="16">
        <v>22500</v>
      </c>
      <c r="G63" s="17">
        <v>0.045</v>
      </c>
    </row>
    <row r="64" spans="1:7" ht="12.75" customHeight="1">
      <c r="A64" s="13" t="s">
        <v>252</v>
      </c>
      <c r="B64" s="14" t="s">
        <v>253</v>
      </c>
      <c r="C64" s="11" t="s">
        <v>1</v>
      </c>
      <c r="D64" s="32" t="s">
        <v>249</v>
      </c>
      <c r="E64" s="33" t="s">
        <v>1</v>
      </c>
      <c r="F64" s="16">
        <v>5000</v>
      </c>
      <c r="G64" s="17">
        <v>0.01</v>
      </c>
    </row>
    <row r="65" spans="1:7" ht="12.75" customHeight="1">
      <c r="A65" s="13" t="s">
        <v>254</v>
      </c>
      <c r="B65" s="14" t="s">
        <v>255</v>
      </c>
      <c r="C65" s="11" t="s">
        <v>1</v>
      </c>
      <c r="D65" s="32" t="s">
        <v>256</v>
      </c>
      <c r="E65" s="33" t="s">
        <v>1</v>
      </c>
      <c r="F65" s="16">
        <v>3200</v>
      </c>
      <c r="G65" s="17">
        <v>0.0064</v>
      </c>
    </row>
    <row r="66" spans="1:7" ht="12.75" customHeight="1">
      <c r="A66" s="13" t="s">
        <v>257</v>
      </c>
      <c r="B66" s="14" t="s">
        <v>258</v>
      </c>
      <c r="C66" s="11" t="s">
        <v>1</v>
      </c>
      <c r="D66" s="32" t="s">
        <v>249</v>
      </c>
      <c r="E66" s="33" t="s">
        <v>1</v>
      </c>
      <c r="F66" s="16">
        <v>2500</v>
      </c>
      <c r="G66" s="17">
        <v>0.005</v>
      </c>
    </row>
    <row r="67" spans="1:7" ht="12.75" customHeight="1">
      <c r="A67" s="1"/>
      <c r="B67" s="10" t="s">
        <v>13</v>
      </c>
      <c r="C67" s="11" t="s">
        <v>1</v>
      </c>
      <c r="D67" s="11" t="s">
        <v>1</v>
      </c>
      <c r="E67" s="11" t="s">
        <v>1</v>
      </c>
      <c r="F67" s="18">
        <v>58200</v>
      </c>
      <c r="G67" s="19">
        <v>0.1164</v>
      </c>
    </row>
    <row r="68" spans="1:7" ht="12.75" customHeight="1">
      <c r="A68" s="1"/>
      <c r="B68" s="20" t="s">
        <v>14</v>
      </c>
      <c r="C68" s="21" t="s">
        <v>1</v>
      </c>
      <c r="D68" s="22" t="s">
        <v>1</v>
      </c>
      <c r="E68" s="21" t="s">
        <v>1</v>
      </c>
      <c r="F68" s="18">
        <v>58200</v>
      </c>
      <c r="G68" s="19">
        <v>0.1164</v>
      </c>
    </row>
    <row r="69" spans="1:7" ht="12.75" customHeight="1">
      <c r="A69" s="1"/>
      <c r="B69" s="20" t="s">
        <v>28</v>
      </c>
      <c r="C69" s="11" t="s">
        <v>1</v>
      </c>
      <c r="D69" s="22" t="s">
        <v>1</v>
      </c>
      <c r="E69" s="11" t="s">
        <v>1</v>
      </c>
      <c r="F69" s="25">
        <v>-158363.95</v>
      </c>
      <c r="G69" s="19">
        <v>-0.3165</v>
      </c>
    </row>
    <row r="70" spans="1:7" ht="12.75" customHeight="1">
      <c r="A70" s="1"/>
      <c r="B70" s="26" t="s">
        <v>29</v>
      </c>
      <c r="C70" s="27" t="s">
        <v>1</v>
      </c>
      <c r="D70" s="27" t="s">
        <v>1</v>
      </c>
      <c r="E70" s="27" t="s">
        <v>1</v>
      </c>
      <c r="F70" s="28">
        <v>500326.28</v>
      </c>
      <c r="G70" s="29">
        <v>1</v>
      </c>
    </row>
    <row r="71" spans="1:7" ht="12.75" customHeight="1">
      <c r="A71" s="1"/>
      <c r="B71" s="4" t="s">
        <v>1</v>
      </c>
      <c r="C71" s="1"/>
      <c r="D71" s="1"/>
      <c r="E71" s="1"/>
      <c r="F71" s="1"/>
      <c r="G71" s="1"/>
    </row>
    <row r="72" spans="1:7" ht="12.75" customHeight="1">
      <c r="A72" s="1"/>
      <c r="B72" s="2" t="s">
        <v>27</v>
      </c>
      <c r="C72" s="1"/>
      <c r="D72" s="1"/>
      <c r="E72" s="1"/>
      <c r="F72" s="1"/>
      <c r="G72" s="1"/>
    </row>
    <row r="73" spans="1:7" ht="12.75" customHeight="1">
      <c r="A73" s="1"/>
      <c r="B73" s="2" t="s">
        <v>30</v>
      </c>
      <c r="C73" s="1"/>
      <c r="D73" s="1"/>
      <c r="E73" s="1"/>
      <c r="F73" s="1"/>
      <c r="G73" s="1"/>
    </row>
    <row r="74" spans="1:7" ht="12.75" customHeight="1">
      <c r="A74" s="1"/>
      <c r="B74" s="2" t="s">
        <v>113</v>
      </c>
      <c r="C74" s="1"/>
      <c r="D74" s="1"/>
      <c r="E74" s="1"/>
      <c r="F74" s="1"/>
      <c r="G74" s="1"/>
    </row>
    <row r="75" spans="1:7" ht="12.75" customHeight="1">
      <c r="A75" s="1"/>
      <c r="B75" s="2" t="s">
        <v>259</v>
      </c>
      <c r="C75" s="1"/>
      <c r="D75" s="1"/>
      <c r="E75" s="1"/>
      <c r="F75" s="1"/>
      <c r="G75" s="1"/>
    </row>
    <row r="76" spans="1:7" ht="12.75" customHeight="1">
      <c r="A76" s="1"/>
      <c r="B76" s="2" t="s">
        <v>1</v>
      </c>
      <c r="C76" s="1"/>
      <c r="D76" s="1"/>
      <c r="E76" s="1"/>
      <c r="F76" s="1"/>
      <c r="G76" s="1"/>
    </row>
    <row r="77" spans="1:7" ht="12.75" customHeight="1">
      <c r="A77" s="1"/>
      <c r="B77" s="2" t="s">
        <v>1</v>
      </c>
      <c r="C77" s="1"/>
      <c r="D77" s="1"/>
      <c r="E77" s="1"/>
      <c r="F77" s="1"/>
      <c r="G7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1452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1221</v>
      </c>
      <c r="B7" s="14" t="s">
        <v>1222</v>
      </c>
      <c r="C7" s="11" t="s">
        <v>1223</v>
      </c>
      <c r="D7" s="11" t="s">
        <v>1180</v>
      </c>
      <c r="E7" s="15">
        <v>1400000</v>
      </c>
      <c r="F7" s="16">
        <v>1404.31</v>
      </c>
      <c r="G7" s="17">
        <v>0.1287</v>
      </c>
    </row>
    <row r="8" spans="1:7" ht="12.75" customHeight="1">
      <c r="A8" s="13" t="s">
        <v>1252</v>
      </c>
      <c r="B8" s="14" t="s">
        <v>1253</v>
      </c>
      <c r="C8" s="11" t="s">
        <v>1254</v>
      </c>
      <c r="D8" s="11" t="s">
        <v>39</v>
      </c>
      <c r="E8" s="15">
        <v>1370000</v>
      </c>
      <c r="F8" s="16">
        <v>1378.07</v>
      </c>
      <c r="G8" s="17">
        <v>0.1263</v>
      </c>
    </row>
    <row r="9" spans="1:7" ht="12.75" customHeight="1">
      <c r="A9" s="13" t="s">
        <v>1241</v>
      </c>
      <c r="B9" s="14" t="s">
        <v>1242</v>
      </c>
      <c r="C9" s="11" t="s">
        <v>1243</v>
      </c>
      <c r="D9" s="11" t="s">
        <v>39</v>
      </c>
      <c r="E9" s="15">
        <v>1350000</v>
      </c>
      <c r="F9" s="16">
        <v>1353.86</v>
      </c>
      <c r="G9" s="17">
        <v>0.1241</v>
      </c>
    </row>
    <row r="10" spans="1:7" ht="12.75" customHeight="1">
      <c r="A10" s="13" t="s">
        <v>1453</v>
      </c>
      <c r="B10" s="14" t="s">
        <v>710</v>
      </c>
      <c r="C10" s="11" t="s">
        <v>1454</v>
      </c>
      <c r="D10" s="11" t="s">
        <v>86</v>
      </c>
      <c r="E10" s="15">
        <v>1000000</v>
      </c>
      <c r="F10" s="16">
        <v>1171.51</v>
      </c>
      <c r="G10" s="17">
        <v>0.1074</v>
      </c>
    </row>
    <row r="11" spans="1:7" ht="12.75" customHeight="1">
      <c r="A11" s="13" t="s">
        <v>1455</v>
      </c>
      <c r="B11" s="14" t="s">
        <v>589</v>
      </c>
      <c r="C11" s="11" t="s">
        <v>1456</v>
      </c>
      <c r="D11" s="11" t="s">
        <v>60</v>
      </c>
      <c r="E11" s="15">
        <v>950000</v>
      </c>
      <c r="F11" s="16">
        <v>1116.16</v>
      </c>
      <c r="G11" s="17">
        <v>0.1023</v>
      </c>
    </row>
    <row r="12" spans="1:7" ht="12.75" customHeight="1">
      <c r="A12" s="13" t="s">
        <v>1457</v>
      </c>
      <c r="B12" s="14" t="s">
        <v>710</v>
      </c>
      <c r="C12" s="11" t="s">
        <v>1458</v>
      </c>
      <c r="D12" s="11" t="s">
        <v>1459</v>
      </c>
      <c r="E12" s="15">
        <v>900000</v>
      </c>
      <c r="F12" s="16">
        <v>1051.95</v>
      </c>
      <c r="G12" s="17">
        <v>0.0964</v>
      </c>
    </row>
    <row r="13" spans="1:7" ht="12.75" customHeight="1">
      <c r="A13" s="13" t="s">
        <v>1460</v>
      </c>
      <c r="B13" s="14" t="s">
        <v>1461</v>
      </c>
      <c r="C13" s="11" t="s">
        <v>1462</v>
      </c>
      <c r="D13" s="11" t="s">
        <v>60</v>
      </c>
      <c r="E13" s="15">
        <v>900000</v>
      </c>
      <c r="F13" s="16">
        <v>901.04</v>
      </c>
      <c r="G13" s="17">
        <v>0.0826</v>
      </c>
    </row>
    <row r="14" spans="1:7" ht="12.75" customHeight="1">
      <c r="A14" s="13" t="s">
        <v>1319</v>
      </c>
      <c r="B14" s="14" t="s">
        <v>1320</v>
      </c>
      <c r="C14" s="11" t="s">
        <v>1321</v>
      </c>
      <c r="D14" s="11" t="s">
        <v>39</v>
      </c>
      <c r="E14" s="15">
        <v>100000</v>
      </c>
      <c r="F14" s="16">
        <v>100.27</v>
      </c>
      <c r="G14" s="17">
        <v>0.0092</v>
      </c>
    </row>
    <row r="15" spans="1:7" ht="12.75" customHeight="1">
      <c r="A15" s="13" t="s">
        <v>1334</v>
      </c>
      <c r="B15" s="14" t="s">
        <v>2059</v>
      </c>
      <c r="C15" s="11" t="s">
        <v>1335</v>
      </c>
      <c r="D15" s="11" t="s">
        <v>19</v>
      </c>
      <c r="E15" s="15">
        <v>100000</v>
      </c>
      <c r="F15" s="16">
        <v>100.2</v>
      </c>
      <c r="G15" s="17">
        <v>0.0092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8577.37</v>
      </c>
      <c r="G16" s="19">
        <v>0.7862</v>
      </c>
    </row>
    <row r="17" spans="1:7" ht="12.7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1244</v>
      </c>
      <c r="B18" s="14" t="s">
        <v>1245</v>
      </c>
      <c r="C18" s="11" t="s">
        <v>1246</v>
      </c>
      <c r="D18" s="11" t="s">
        <v>279</v>
      </c>
      <c r="E18" s="15">
        <v>1250000</v>
      </c>
      <c r="F18" s="16">
        <v>1418.91</v>
      </c>
      <c r="G18" s="17">
        <v>0.1301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1418.91</v>
      </c>
      <c r="G19" s="19">
        <v>0.1301</v>
      </c>
    </row>
    <row r="20" spans="1:7" ht="12.75" customHeight="1">
      <c r="A20" s="1"/>
      <c r="B20" s="20" t="s">
        <v>14</v>
      </c>
      <c r="C20" s="21" t="s">
        <v>1</v>
      </c>
      <c r="D20" s="22" t="s">
        <v>1</v>
      </c>
      <c r="E20" s="21" t="s">
        <v>1</v>
      </c>
      <c r="F20" s="18">
        <v>9996.28</v>
      </c>
      <c r="G20" s="19">
        <v>0.9163</v>
      </c>
    </row>
    <row r="21" spans="1:7" ht="12.75" customHeight="1">
      <c r="A21" s="1"/>
      <c r="B21" s="10" t="s">
        <v>102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"/>
      <c r="B22" s="10" t="s">
        <v>103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1247</v>
      </c>
      <c r="B23" s="14" t="s">
        <v>614</v>
      </c>
      <c r="C23" s="11" t="s">
        <v>1248</v>
      </c>
      <c r="D23" s="11" t="s">
        <v>112</v>
      </c>
      <c r="E23" s="15">
        <v>150000</v>
      </c>
      <c r="F23" s="16">
        <v>148.11</v>
      </c>
      <c r="G23" s="17">
        <v>0.0136</v>
      </c>
    </row>
    <row r="24" spans="1:7" ht="12.75" customHeight="1">
      <c r="A24" s="13" t="s">
        <v>1249</v>
      </c>
      <c r="B24" s="14" t="s">
        <v>1021</v>
      </c>
      <c r="C24" s="11" t="s">
        <v>1250</v>
      </c>
      <c r="D24" s="11" t="s">
        <v>112</v>
      </c>
      <c r="E24" s="15">
        <v>150000</v>
      </c>
      <c r="F24" s="16">
        <v>147.38</v>
      </c>
      <c r="G24" s="17">
        <v>0.0135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295.49</v>
      </c>
      <c r="G25" s="19">
        <v>0.0271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295.49</v>
      </c>
      <c r="G26" s="19">
        <v>0.0271</v>
      </c>
    </row>
    <row r="27" spans="1:7" ht="12.7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31.99</v>
      </c>
      <c r="G28" s="17">
        <v>0.0029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31.99</v>
      </c>
      <c r="G29" s="19">
        <v>0.0029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31.99</v>
      </c>
      <c r="G30" s="19">
        <v>0.0029</v>
      </c>
    </row>
    <row r="31" spans="1:7" ht="12.7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583.96</v>
      </c>
      <c r="G31" s="19">
        <v>0.0537</v>
      </c>
    </row>
    <row r="32" spans="1:7" ht="12.7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10907.72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428</v>
      </c>
      <c r="C34" s="1"/>
      <c r="D34" s="1"/>
      <c r="E34" s="1"/>
      <c r="F34" s="1"/>
      <c r="G34" s="1"/>
    </row>
    <row r="35" spans="1:7" ht="12.75" customHeight="1">
      <c r="A35" s="1"/>
      <c r="B35" s="2" t="s">
        <v>30</v>
      </c>
      <c r="C35" s="1"/>
      <c r="D35" s="1"/>
      <c r="E35" s="1"/>
      <c r="F35" s="1"/>
      <c r="G35" s="1"/>
    </row>
    <row r="36" spans="1:7" ht="12.75" customHeight="1">
      <c r="A36" s="1"/>
      <c r="B36" s="2" t="s">
        <v>113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1463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1174</v>
      </c>
      <c r="B7" s="14" t="s">
        <v>1175</v>
      </c>
      <c r="C7" s="11" t="s">
        <v>1176</v>
      </c>
      <c r="D7" s="11" t="s">
        <v>39</v>
      </c>
      <c r="E7" s="15">
        <v>450000</v>
      </c>
      <c r="F7" s="16">
        <v>459.84</v>
      </c>
      <c r="G7" s="17">
        <v>0.1198</v>
      </c>
    </row>
    <row r="8" spans="1:7" ht="12.75" customHeight="1">
      <c r="A8" s="13" t="s">
        <v>1177</v>
      </c>
      <c r="B8" s="14" t="s">
        <v>1178</v>
      </c>
      <c r="C8" s="11" t="s">
        <v>1179</v>
      </c>
      <c r="D8" s="11" t="s">
        <v>1180</v>
      </c>
      <c r="E8" s="15">
        <v>450000</v>
      </c>
      <c r="F8" s="16">
        <v>458.91</v>
      </c>
      <c r="G8" s="17">
        <v>0.1195</v>
      </c>
    </row>
    <row r="9" spans="1:7" ht="12.75" customHeight="1">
      <c r="A9" s="13" t="s">
        <v>1303</v>
      </c>
      <c r="B9" s="14" t="s">
        <v>1304</v>
      </c>
      <c r="C9" s="11" t="s">
        <v>1305</v>
      </c>
      <c r="D9" s="11" t="s">
        <v>39</v>
      </c>
      <c r="E9" s="15">
        <v>430000</v>
      </c>
      <c r="F9" s="16">
        <v>435.77</v>
      </c>
      <c r="G9" s="17">
        <v>0.1135</v>
      </c>
    </row>
    <row r="10" spans="1:7" ht="12.75" customHeight="1">
      <c r="A10" s="13" t="s">
        <v>83</v>
      </c>
      <c r="B10" s="14" t="s">
        <v>84</v>
      </c>
      <c r="C10" s="11" t="s">
        <v>85</v>
      </c>
      <c r="D10" s="11" t="s">
        <v>86</v>
      </c>
      <c r="E10" s="15">
        <v>410000</v>
      </c>
      <c r="F10" s="16">
        <v>411.21</v>
      </c>
      <c r="G10" s="17">
        <v>0.1071</v>
      </c>
    </row>
    <row r="11" spans="1:7" ht="12.75" customHeight="1">
      <c r="A11" s="13" t="s">
        <v>1402</v>
      </c>
      <c r="B11" s="14" t="s">
        <v>1403</v>
      </c>
      <c r="C11" s="11" t="s">
        <v>1404</v>
      </c>
      <c r="D11" s="11" t="s">
        <v>595</v>
      </c>
      <c r="E11" s="15">
        <v>320000</v>
      </c>
      <c r="F11" s="16">
        <v>375.36</v>
      </c>
      <c r="G11" s="17">
        <v>0.0978</v>
      </c>
    </row>
    <row r="12" spans="1:7" ht="12.75" customHeight="1">
      <c r="A12" s="13" t="s">
        <v>1291</v>
      </c>
      <c r="B12" s="14" t="s">
        <v>1292</v>
      </c>
      <c r="C12" s="11" t="s">
        <v>1293</v>
      </c>
      <c r="D12" s="11" t="s">
        <v>595</v>
      </c>
      <c r="E12" s="15">
        <v>320000</v>
      </c>
      <c r="F12" s="16">
        <v>374.29</v>
      </c>
      <c r="G12" s="17">
        <v>0.0975</v>
      </c>
    </row>
    <row r="13" spans="1:7" ht="12.75" customHeight="1">
      <c r="A13" s="13" t="s">
        <v>398</v>
      </c>
      <c r="B13" s="14" t="s">
        <v>399</v>
      </c>
      <c r="C13" s="11" t="s">
        <v>400</v>
      </c>
      <c r="D13" s="11" t="s">
        <v>39</v>
      </c>
      <c r="E13" s="15">
        <v>320000</v>
      </c>
      <c r="F13" s="16">
        <v>324.85</v>
      </c>
      <c r="G13" s="17">
        <v>0.0846</v>
      </c>
    </row>
    <row r="14" spans="1:7" ht="12.75" customHeight="1">
      <c r="A14" s="13" t="s">
        <v>1405</v>
      </c>
      <c r="B14" s="14" t="s">
        <v>1406</v>
      </c>
      <c r="C14" s="11" t="s">
        <v>1407</v>
      </c>
      <c r="D14" s="11" t="s">
        <v>68</v>
      </c>
      <c r="E14" s="15">
        <v>320000</v>
      </c>
      <c r="F14" s="16">
        <v>323.36</v>
      </c>
      <c r="G14" s="17">
        <v>0.0842</v>
      </c>
    </row>
    <row r="15" spans="1:7" ht="12.75" customHeight="1">
      <c r="A15" s="13" t="s">
        <v>1311</v>
      </c>
      <c r="B15" s="14" t="s">
        <v>1312</v>
      </c>
      <c r="C15" s="11" t="s">
        <v>1313</v>
      </c>
      <c r="D15" s="11" t="s">
        <v>39</v>
      </c>
      <c r="E15" s="15">
        <v>200000</v>
      </c>
      <c r="F15" s="16">
        <v>203.6</v>
      </c>
      <c r="G15" s="17">
        <v>0.053</v>
      </c>
    </row>
    <row r="16" spans="1:7" ht="12.75" customHeight="1">
      <c r="A16" s="13" t="s">
        <v>1067</v>
      </c>
      <c r="B16" s="14" t="s">
        <v>1068</v>
      </c>
      <c r="C16" s="11" t="s">
        <v>1069</v>
      </c>
      <c r="D16" s="11" t="s">
        <v>39</v>
      </c>
      <c r="E16" s="15">
        <v>120000</v>
      </c>
      <c r="F16" s="16">
        <v>122.84</v>
      </c>
      <c r="G16" s="17">
        <v>0.032</v>
      </c>
    </row>
    <row r="17" spans="1:7" ht="12.75" customHeight="1">
      <c r="A17" s="13" t="s">
        <v>1464</v>
      </c>
      <c r="B17" s="14" t="s">
        <v>838</v>
      </c>
      <c r="C17" s="11" t="s">
        <v>1465</v>
      </c>
      <c r="D17" s="11" t="s">
        <v>603</v>
      </c>
      <c r="E17" s="15">
        <v>117000</v>
      </c>
      <c r="F17" s="16">
        <v>121.38</v>
      </c>
      <c r="G17" s="17">
        <v>0.0316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3611.41</v>
      </c>
      <c r="G18" s="19">
        <v>0.9406</v>
      </c>
    </row>
    <row r="19" spans="1:7" ht="12.75" customHeight="1">
      <c r="A19" s="1"/>
      <c r="B19" s="20" t="s">
        <v>22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3611.41</v>
      </c>
      <c r="G21" s="19">
        <v>0.9406</v>
      </c>
    </row>
    <row r="22" spans="1:7" ht="12.75" customHeight="1">
      <c r="A22" s="1"/>
      <c r="B22" s="10" t="s">
        <v>24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25</v>
      </c>
      <c r="B23" s="14" t="s">
        <v>26</v>
      </c>
      <c r="C23" s="11" t="s">
        <v>1</v>
      </c>
      <c r="D23" s="11" t="s">
        <v>27</v>
      </c>
      <c r="E23" s="15"/>
      <c r="F23" s="16">
        <v>14.99</v>
      </c>
      <c r="G23" s="17">
        <v>0.0039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14.99</v>
      </c>
      <c r="G24" s="19">
        <v>0.0039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14.99</v>
      </c>
      <c r="G25" s="19">
        <v>0.0039</v>
      </c>
    </row>
    <row r="26" spans="1:7" ht="12.75" customHeight="1">
      <c r="A26" s="1"/>
      <c r="B26" s="20" t="s">
        <v>28</v>
      </c>
      <c r="C26" s="11" t="s">
        <v>1</v>
      </c>
      <c r="D26" s="22" t="s">
        <v>1</v>
      </c>
      <c r="E26" s="11" t="s">
        <v>1</v>
      </c>
      <c r="F26" s="25">
        <v>212.83</v>
      </c>
      <c r="G26" s="19">
        <v>0.0555</v>
      </c>
    </row>
    <row r="27" spans="1:7" ht="12.75" customHeight="1">
      <c r="A27" s="1"/>
      <c r="B27" s="26" t="s">
        <v>29</v>
      </c>
      <c r="C27" s="27" t="s">
        <v>1</v>
      </c>
      <c r="D27" s="27" t="s">
        <v>1</v>
      </c>
      <c r="E27" s="27" t="s">
        <v>1</v>
      </c>
      <c r="F27" s="28">
        <v>3839.23</v>
      </c>
      <c r="G27" s="29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428</v>
      </c>
      <c r="C29" s="1"/>
      <c r="D29" s="1"/>
      <c r="E29" s="1"/>
      <c r="F29" s="1"/>
      <c r="G29" s="1"/>
    </row>
    <row r="30" spans="1:7" ht="12.75" customHeight="1">
      <c r="A30" s="1"/>
      <c r="B30" s="2" t="s">
        <v>30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B91" sqref="B9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1466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449</v>
      </c>
      <c r="B7" s="14" t="s">
        <v>450</v>
      </c>
      <c r="C7" s="11" t="s">
        <v>451</v>
      </c>
      <c r="D7" s="11" t="s">
        <v>452</v>
      </c>
      <c r="E7" s="15">
        <v>509500</v>
      </c>
      <c r="F7" s="16">
        <v>5514.83</v>
      </c>
      <c r="G7" s="17">
        <v>0.0952</v>
      </c>
    </row>
    <row r="8" spans="1:7" ht="12.75" customHeight="1">
      <c r="A8" s="13" t="s">
        <v>433</v>
      </c>
      <c r="B8" s="14" t="s">
        <v>434</v>
      </c>
      <c r="C8" s="11" t="s">
        <v>435</v>
      </c>
      <c r="D8" s="11" t="s">
        <v>436</v>
      </c>
      <c r="E8" s="15">
        <v>449500</v>
      </c>
      <c r="F8" s="16">
        <v>5421.87</v>
      </c>
      <c r="G8" s="17">
        <v>0.0936</v>
      </c>
    </row>
    <row r="9" spans="1:7" ht="12.75" customHeight="1">
      <c r="A9" s="13" t="s">
        <v>1467</v>
      </c>
      <c r="B9" s="14" t="s">
        <v>2066</v>
      </c>
      <c r="C9" s="11" t="s">
        <v>1468</v>
      </c>
      <c r="D9" s="11" t="s">
        <v>465</v>
      </c>
      <c r="E9" s="15">
        <v>982800</v>
      </c>
      <c r="F9" s="16">
        <v>2939.55</v>
      </c>
      <c r="G9" s="17">
        <v>0.0507</v>
      </c>
    </row>
    <row r="10" spans="1:7" ht="12.75" customHeight="1">
      <c r="A10" s="13" t="s">
        <v>494</v>
      </c>
      <c r="B10" s="14" t="s">
        <v>495</v>
      </c>
      <c r="C10" s="11" t="s">
        <v>496</v>
      </c>
      <c r="D10" s="11" t="s">
        <v>497</v>
      </c>
      <c r="E10" s="15">
        <v>383600</v>
      </c>
      <c r="F10" s="16">
        <v>2416.68</v>
      </c>
      <c r="G10" s="17">
        <v>0.0417</v>
      </c>
    </row>
    <row r="11" spans="1:7" ht="12.75" customHeight="1">
      <c r="A11" s="13" t="s">
        <v>1469</v>
      </c>
      <c r="B11" s="14" t="s">
        <v>1470</v>
      </c>
      <c r="C11" s="11" t="s">
        <v>1471</v>
      </c>
      <c r="D11" s="11" t="s">
        <v>497</v>
      </c>
      <c r="E11" s="15">
        <v>353500</v>
      </c>
      <c r="F11" s="16">
        <v>2365.98</v>
      </c>
      <c r="G11" s="17">
        <v>0.0408</v>
      </c>
    </row>
    <row r="12" spans="1:7" ht="12.75" customHeight="1">
      <c r="A12" s="13" t="s">
        <v>507</v>
      </c>
      <c r="B12" s="14" t="s">
        <v>508</v>
      </c>
      <c r="C12" s="11" t="s">
        <v>509</v>
      </c>
      <c r="D12" s="11" t="s">
        <v>436</v>
      </c>
      <c r="E12" s="15">
        <v>505200</v>
      </c>
      <c r="F12" s="16">
        <v>2273.15</v>
      </c>
      <c r="G12" s="17">
        <v>0.0392</v>
      </c>
    </row>
    <row r="13" spans="1:7" ht="12.75" customHeight="1">
      <c r="A13" s="13" t="s">
        <v>441</v>
      </c>
      <c r="B13" s="14" t="s">
        <v>442</v>
      </c>
      <c r="C13" s="11" t="s">
        <v>443</v>
      </c>
      <c r="D13" s="11" t="s">
        <v>444</v>
      </c>
      <c r="E13" s="15">
        <v>173000</v>
      </c>
      <c r="F13" s="16">
        <v>2184.3</v>
      </c>
      <c r="G13" s="17">
        <v>0.0377</v>
      </c>
    </row>
    <row r="14" spans="1:7" ht="12.75" customHeight="1">
      <c r="A14" s="13" t="s">
        <v>1472</v>
      </c>
      <c r="B14" s="14" t="s">
        <v>1473</v>
      </c>
      <c r="C14" s="11" t="s">
        <v>1474</v>
      </c>
      <c r="D14" s="11" t="s">
        <v>1475</v>
      </c>
      <c r="E14" s="15">
        <v>745000</v>
      </c>
      <c r="F14" s="16">
        <v>1999.95</v>
      </c>
      <c r="G14" s="17">
        <v>0.0345</v>
      </c>
    </row>
    <row r="15" spans="1:7" ht="12.75" customHeight="1">
      <c r="A15" s="13" t="s">
        <v>733</v>
      </c>
      <c r="B15" s="14" t="s">
        <v>734</v>
      </c>
      <c r="C15" s="11" t="s">
        <v>735</v>
      </c>
      <c r="D15" s="11" t="s">
        <v>547</v>
      </c>
      <c r="E15" s="15">
        <v>117300</v>
      </c>
      <c r="F15" s="16">
        <v>1909.06</v>
      </c>
      <c r="G15" s="17">
        <v>0.033</v>
      </c>
    </row>
    <row r="16" spans="1:7" ht="12.75" customHeight="1">
      <c r="A16" s="13" t="s">
        <v>470</v>
      </c>
      <c r="B16" s="14" t="s">
        <v>471</v>
      </c>
      <c r="C16" s="11" t="s">
        <v>472</v>
      </c>
      <c r="D16" s="11" t="s">
        <v>448</v>
      </c>
      <c r="E16" s="15">
        <v>205200</v>
      </c>
      <c r="F16" s="16">
        <v>1828.43</v>
      </c>
      <c r="G16" s="17">
        <v>0.0316</v>
      </c>
    </row>
    <row r="17" spans="1:7" ht="12.75" customHeight="1">
      <c r="A17" s="13" t="s">
        <v>459</v>
      </c>
      <c r="B17" s="14" t="s">
        <v>460</v>
      </c>
      <c r="C17" s="11" t="s">
        <v>461</v>
      </c>
      <c r="D17" s="11" t="s">
        <v>436</v>
      </c>
      <c r="E17" s="15">
        <v>570000</v>
      </c>
      <c r="F17" s="16">
        <v>1455.21</v>
      </c>
      <c r="G17" s="17">
        <v>0.0251</v>
      </c>
    </row>
    <row r="18" spans="1:7" ht="12.75" customHeight="1">
      <c r="A18" s="13" t="s">
        <v>504</v>
      </c>
      <c r="B18" s="14" t="s">
        <v>505</v>
      </c>
      <c r="C18" s="11" t="s">
        <v>506</v>
      </c>
      <c r="D18" s="11" t="s">
        <v>436</v>
      </c>
      <c r="E18" s="15">
        <v>114100</v>
      </c>
      <c r="F18" s="16">
        <v>1319.51</v>
      </c>
      <c r="G18" s="17">
        <v>0.0228</v>
      </c>
    </row>
    <row r="19" spans="1:7" ht="12.75" customHeight="1">
      <c r="A19" s="13" t="s">
        <v>1476</v>
      </c>
      <c r="B19" s="14" t="s">
        <v>1477</v>
      </c>
      <c r="C19" s="11" t="s">
        <v>1478</v>
      </c>
      <c r="D19" s="11" t="s">
        <v>776</v>
      </c>
      <c r="E19" s="15">
        <v>847000</v>
      </c>
      <c r="F19" s="16">
        <v>1313.27</v>
      </c>
      <c r="G19" s="17">
        <v>0.0227</v>
      </c>
    </row>
    <row r="20" spans="1:7" ht="12.75" customHeight="1">
      <c r="A20" s="13" t="s">
        <v>491</v>
      </c>
      <c r="B20" s="14" t="s">
        <v>492</v>
      </c>
      <c r="C20" s="11" t="s">
        <v>493</v>
      </c>
      <c r="D20" s="11" t="s">
        <v>436</v>
      </c>
      <c r="E20" s="15">
        <v>107400</v>
      </c>
      <c r="F20" s="16">
        <v>1189.88</v>
      </c>
      <c r="G20" s="17">
        <v>0.0205</v>
      </c>
    </row>
    <row r="21" spans="1:7" ht="12.75" customHeight="1">
      <c r="A21" s="13" t="s">
        <v>437</v>
      </c>
      <c r="B21" s="14" t="s">
        <v>438</v>
      </c>
      <c r="C21" s="11" t="s">
        <v>439</v>
      </c>
      <c r="D21" s="11" t="s">
        <v>440</v>
      </c>
      <c r="E21" s="15">
        <v>101000</v>
      </c>
      <c r="F21" s="16">
        <v>1020.71</v>
      </c>
      <c r="G21" s="17">
        <v>0.0176</v>
      </c>
    </row>
    <row r="22" spans="1:7" ht="12.75" customHeight="1">
      <c r="A22" s="13" t="s">
        <v>1479</v>
      </c>
      <c r="B22" s="14" t="s">
        <v>1480</v>
      </c>
      <c r="C22" s="11" t="s">
        <v>1481</v>
      </c>
      <c r="D22" s="11" t="s">
        <v>476</v>
      </c>
      <c r="E22" s="15">
        <v>115500</v>
      </c>
      <c r="F22" s="16">
        <v>996.48</v>
      </c>
      <c r="G22" s="17">
        <v>0.0172</v>
      </c>
    </row>
    <row r="23" spans="1:7" ht="12.75" customHeight="1">
      <c r="A23" s="13" t="s">
        <v>1482</v>
      </c>
      <c r="B23" s="14" t="s">
        <v>1483</v>
      </c>
      <c r="C23" s="11" t="s">
        <v>1484</v>
      </c>
      <c r="D23" s="11" t="s">
        <v>444</v>
      </c>
      <c r="E23" s="15">
        <v>963600</v>
      </c>
      <c r="F23" s="16">
        <v>517.94</v>
      </c>
      <c r="G23" s="17">
        <v>0.0089</v>
      </c>
    </row>
    <row r="24" spans="1:7" ht="12.75" customHeight="1">
      <c r="A24" s="13" t="s">
        <v>1485</v>
      </c>
      <c r="B24" s="14" t="s">
        <v>1486</v>
      </c>
      <c r="C24" s="11" t="s">
        <v>1487</v>
      </c>
      <c r="D24" s="11" t="s">
        <v>436</v>
      </c>
      <c r="E24" s="15">
        <v>704000</v>
      </c>
      <c r="F24" s="16">
        <v>470.62</v>
      </c>
      <c r="G24" s="17">
        <v>0.0081</v>
      </c>
    </row>
    <row r="25" spans="1:7" ht="12.75" customHeight="1">
      <c r="A25" s="13" t="s">
        <v>540</v>
      </c>
      <c r="B25" s="14" t="s">
        <v>541</v>
      </c>
      <c r="C25" s="11" t="s">
        <v>542</v>
      </c>
      <c r="D25" s="11" t="s">
        <v>543</v>
      </c>
      <c r="E25" s="15">
        <v>221250</v>
      </c>
      <c r="F25" s="16">
        <v>423.36</v>
      </c>
      <c r="G25" s="17">
        <v>0.0073</v>
      </c>
    </row>
    <row r="26" spans="1:7" ht="12.75" customHeight="1">
      <c r="A26" s="13" t="s">
        <v>456</v>
      </c>
      <c r="B26" s="14" t="s">
        <v>457</v>
      </c>
      <c r="C26" s="11" t="s">
        <v>458</v>
      </c>
      <c r="D26" s="11" t="s">
        <v>436</v>
      </c>
      <c r="E26" s="15">
        <v>55200</v>
      </c>
      <c r="F26" s="16">
        <v>397.27</v>
      </c>
      <c r="G26" s="17">
        <v>0.0069</v>
      </c>
    </row>
    <row r="27" spans="1:7" ht="12.75" customHeight="1">
      <c r="A27" s="13" t="s">
        <v>445</v>
      </c>
      <c r="B27" s="14" t="s">
        <v>446</v>
      </c>
      <c r="C27" s="11" t="s">
        <v>447</v>
      </c>
      <c r="D27" s="11" t="s">
        <v>448</v>
      </c>
      <c r="E27" s="15">
        <v>129600</v>
      </c>
      <c r="F27" s="16">
        <v>313.18</v>
      </c>
      <c r="G27" s="17">
        <v>0.0054</v>
      </c>
    </row>
    <row r="28" spans="1:7" ht="12.75" customHeight="1">
      <c r="A28" s="13" t="s">
        <v>1488</v>
      </c>
      <c r="B28" s="14" t="s">
        <v>1489</v>
      </c>
      <c r="C28" s="11" t="s">
        <v>1490</v>
      </c>
      <c r="D28" s="11" t="s">
        <v>448</v>
      </c>
      <c r="E28" s="15">
        <v>24500</v>
      </c>
      <c r="F28" s="16">
        <v>221.63</v>
      </c>
      <c r="G28" s="17">
        <v>0.0038</v>
      </c>
    </row>
    <row r="29" spans="1:7" ht="12.75" customHeight="1">
      <c r="A29" s="13" t="s">
        <v>453</v>
      </c>
      <c r="B29" s="14" t="s">
        <v>454</v>
      </c>
      <c r="C29" s="11" t="s">
        <v>455</v>
      </c>
      <c r="D29" s="11" t="s">
        <v>440</v>
      </c>
      <c r="E29" s="15">
        <v>3750</v>
      </c>
      <c r="F29" s="16">
        <v>88.71</v>
      </c>
      <c r="G29" s="17">
        <v>0.0015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38581.57</v>
      </c>
      <c r="G30" s="19">
        <v>0.6658</v>
      </c>
    </row>
    <row r="31" spans="1:7" ht="12.75" customHeight="1">
      <c r="A31" s="1"/>
      <c r="B31" s="20" t="s">
        <v>564</v>
      </c>
      <c r="C31" s="22" t="s">
        <v>1</v>
      </c>
      <c r="D31" s="22" t="s">
        <v>1</v>
      </c>
      <c r="E31" s="22" t="s">
        <v>1</v>
      </c>
      <c r="F31" s="23" t="s">
        <v>23</v>
      </c>
      <c r="G31" s="24" t="s">
        <v>23</v>
      </c>
    </row>
    <row r="32" spans="1:7" ht="12.75" customHeight="1">
      <c r="A32" s="1"/>
      <c r="B32" s="20" t="s">
        <v>13</v>
      </c>
      <c r="C32" s="22" t="s">
        <v>1</v>
      </c>
      <c r="D32" s="22" t="s">
        <v>1</v>
      </c>
      <c r="E32" s="22" t="s">
        <v>1</v>
      </c>
      <c r="F32" s="23" t="s">
        <v>23</v>
      </c>
      <c r="G32" s="24" t="s">
        <v>23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38581.57</v>
      </c>
      <c r="G33" s="19">
        <v>0.6658</v>
      </c>
    </row>
    <row r="34" spans="1:7" ht="12.75" customHeight="1">
      <c r="A34" s="1"/>
      <c r="B34" s="10" t="s">
        <v>9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"/>
      <c r="B35" s="10" t="s">
        <v>698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1491</v>
      </c>
      <c r="B36" s="14" t="s">
        <v>1492</v>
      </c>
      <c r="C36" s="11" t="s">
        <v>1</v>
      </c>
      <c r="D36" s="11" t="s">
        <v>1</v>
      </c>
      <c r="E36" s="15">
        <v>-3750</v>
      </c>
      <c r="F36" s="16">
        <v>-88.52</v>
      </c>
      <c r="G36" s="17">
        <v>-0.0015</v>
      </c>
    </row>
    <row r="37" spans="1:7" ht="12.75" customHeight="1">
      <c r="A37" s="13" t="s">
        <v>1493</v>
      </c>
      <c r="B37" s="14" t="s">
        <v>1494</v>
      </c>
      <c r="C37" s="11" t="s">
        <v>1</v>
      </c>
      <c r="D37" s="11" t="s">
        <v>1</v>
      </c>
      <c r="E37" s="15">
        <v>-24500</v>
      </c>
      <c r="F37" s="16">
        <v>-222.48</v>
      </c>
      <c r="G37" s="17">
        <v>-0.0038</v>
      </c>
    </row>
    <row r="38" spans="1:7" ht="12.75" customHeight="1">
      <c r="A38" s="13" t="s">
        <v>701</v>
      </c>
      <c r="B38" s="14" t="s">
        <v>702</v>
      </c>
      <c r="C38" s="11" t="s">
        <v>1</v>
      </c>
      <c r="D38" s="11" t="s">
        <v>1</v>
      </c>
      <c r="E38" s="15">
        <v>-129600</v>
      </c>
      <c r="F38" s="16">
        <v>-313.31</v>
      </c>
      <c r="G38" s="17">
        <v>-0.0054</v>
      </c>
    </row>
    <row r="39" spans="1:7" ht="12.75" customHeight="1">
      <c r="A39" s="13" t="s">
        <v>1495</v>
      </c>
      <c r="B39" s="14" t="s">
        <v>1496</v>
      </c>
      <c r="C39" s="11" t="s">
        <v>1</v>
      </c>
      <c r="D39" s="11" t="s">
        <v>1</v>
      </c>
      <c r="E39" s="15">
        <v>-55200</v>
      </c>
      <c r="F39" s="16">
        <v>-397.94</v>
      </c>
      <c r="G39" s="17">
        <v>-0.0069</v>
      </c>
    </row>
    <row r="40" spans="1:7" ht="12.75" customHeight="1">
      <c r="A40" s="13" t="s">
        <v>1497</v>
      </c>
      <c r="B40" s="14" t="s">
        <v>1498</v>
      </c>
      <c r="C40" s="11" t="s">
        <v>1</v>
      </c>
      <c r="D40" s="11" t="s">
        <v>1</v>
      </c>
      <c r="E40" s="15">
        <v>-221250</v>
      </c>
      <c r="F40" s="16">
        <v>-424.47</v>
      </c>
      <c r="G40" s="17">
        <v>-0.0073</v>
      </c>
    </row>
    <row r="41" spans="1:7" ht="12.75" customHeight="1">
      <c r="A41" s="13" t="s">
        <v>1499</v>
      </c>
      <c r="B41" s="14" t="s">
        <v>1500</v>
      </c>
      <c r="C41" s="11" t="s">
        <v>1</v>
      </c>
      <c r="D41" s="11" t="s">
        <v>1</v>
      </c>
      <c r="E41" s="15">
        <v>-704000</v>
      </c>
      <c r="F41" s="16">
        <v>-472.03</v>
      </c>
      <c r="G41" s="17">
        <v>-0.0081</v>
      </c>
    </row>
    <row r="42" spans="1:7" ht="12.75" customHeight="1">
      <c r="A42" s="13" t="s">
        <v>1501</v>
      </c>
      <c r="B42" s="14" t="s">
        <v>1502</v>
      </c>
      <c r="C42" s="11" t="s">
        <v>1</v>
      </c>
      <c r="D42" s="11" t="s">
        <v>1</v>
      </c>
      <c r="E42" s="15">
        <v>-963600</v>
      </c>
      <c r="F42" s="16">
        <v>-519.38</v>
      </c>
      <c r="G42" s="17">
        <v>-0.009</v>
      </c>
    </row>
    <row r="43" spans="1:7" ht="12.75" customHeight="1">
      <c r="A43" s="13" t="s">
        <v>1503</v>
      </c>
      <c r="B43" s="14" t="s">
        <v>1504</v>
      </c>
      <c r="C43" s="11" t="s">
        <v>1</v>
      </c>
      <c r="D43" s="11" t="s">
        <v>1</v>
      </c>
      <c r="E43" s="15">
        <v>-115500</v>
      </c>
      <c r="F43" s="16">
        <v>-995.9</v>
      </c>
      <c r="G43" s="17">
        <v>-0.0172</v>
      </c>
    </row>
    <row r="44" spans="1:7" ht="12.75" customHeight="1">
      <c r="A44" s="13" t="s">
        <v>1505</v>
      </c>
      <c r="B44" s="14" t="s">
        <v>1506</v>
      </c>
      <c r="C44" s="11" t="s">
        <v>1</v>
      </c>
      <c r="D44" s="11" t="s">
        <v>1</v>
      </c>
      <c r="E44" s="15">
        <v>-101000</v>
      </c>
      <c r="F44" s="16">
        <v>-1021.56</v>
      </c>
      <c r="G44" s="17">
        <v>-0.0176</v>
      </c>
    </row>
    <row r="45" spans="1:7" ht="12.75" customHeight="1">
      <c r="A45" s="13" t="s">
        <v>1507</v>
      </c>
      <c r="B45" s="14" t="s">
        <v>1508</v>
      </c>
      <c r="C45" s="11" t="s">
        <v>1</v>
      </c>
      <c r="D45" s="11" t="s">
        <v>1</v>
      </c>
      <c r="E45" s="15">
        <v>-107400</v>
      </c>
      <c r="F45" s="16">
        <v>-1191.17</v>
      </c>
      <c r="G45" s="17">
        <v>-0.0206</v>
      </c>
    </row>
    <row r="46" spans="1:7" ht="12.75" customHeight="1">
      <c r="A46" s="13" t="s">
        <v>1509</v>
      </c>
      <c r="B46" s="14" t="s">
        <v>1510</v>
      </c>
      <c r="C46" s="11" t="s">
        <v>1</v>
      </c>
      <c r="D46" s="11" t="s">
        <v>1</v>
      </c>
      <c r="E46" s="15">
        <v>-847000</v>
      </c>
      <c r="F46" s="16">
        <v>-1316.24</v>
      </c>
      <c r="G46" s="17">
        <v>-0.0227</v>
      </c>
    </row>
    <row r="47" spans="1:7" ht="12.75" customHeight="1">
      <c r="A47" s="13" t="s">
        <v>1511</v>
      </c>
      <c r="B47" s="14" t="s">
        <v>1512</v>
      </c>
      <c r="C47" s="11" t="s">
        <v>1</v>
      </c>
      <c r="D47" s="11" t="s">
        <v>1</v>
      </c>
      <c r="E47" s="15">
        <v>-114100</v>
      </c>
      <c r="F47" s="16">
        <v>-1320.25</v>
      </c>
      <c r="G47" s="17">
        <v>-0.0228</v>
      </c>
    </row>
    <row r="48" spans="1:7" ht="12.75" customHeight="1">
      <c r="A48" s="13" t="s">
        <v>742</v>
      </c>
      <c r="B48" s="14" t="s">
        <v>743</v>
      </c>
      <c r="C48" s="11" t="s">
        <v>1</v>
      </c>
      <c r="D48" s="11" t="s">
        <v>1</v>
      </c>
      <c r="E48" s="15">
        <v>-570000</v>
      </c>
      <c r="F48" s="16">
        <v>-1458.63</v>
      </c>
      <c r="G48" s="17">
        <v>-0.0252</v>
      </c>
    </row>
    <row r="49" spans="1:7" ht="12.75" customHeight="1">
      <c r="A49" s="13" t="s">
        <v>1513</v>
      </c>
      <c r="B49" s="14" t="s">
        <v>1514</v>
      </c>
      <c r="C49" s="11" t="s">
        <v>1</v>
      </c>
      <c r="D49" s="11" t="s">
        <v>1</v>
      </c>
      <c r="E49" s="15">
        <v>-205200</v>
      </c>
      <c r="F49" s="16">
        <v>-1830.69</v>
      </c>
      <c r="G49" s="17">
        <v>-0.0316</v>
      </c>
    </row>
    <row r="50" spans="1:7" ht="12.75" customHeight="1">
      <c r="A50" s="13" t="s">
        <v>738</v>
      </c>
      <c r="B50" s="14" t="s">
        <v>739</v>
      </c>
      <c r="C50" s="11" t="s">
        <v>1</v>
      </c>
      <c r="D50" s="11" t="s">
        <v>1</v>
      </c>
      <c r="E50" s="15">
        <v>-117300</v>
      </c>
      <c r="F50" s="16">
        <v>-1911.46</v>
      </c>
      <c r="G50" s="17">
        <v>-0.033</v>
      </c>
    </row>
    <row r="51" spans="1:7" ht="12.75" customHeight="1">
      <c r="A51" s="13" t="s">
        <v>1515</v>
      </c>
      <c r="B51" s="14" t="s">
        <v>1516</v>
      </c>
      <c r="C51" s="11" t="s">
        <v>1</v>
      </c>
      <c r="D51" s="11" t="s">
        <v>1</v>
      </c>
      <c r="E51" s="15">
        <v>-745000</v>
      </c>
      <c r="F51" s="16">
        <v>-2000.7</v>
      </c>
      <c r="G51" s="17">
        <v>-0.0345</v>
      </c>
    </row>
    <row r="52" spans="1:7" ht="12.75" customHeight="1">
      <c r="A52" s="13" t="s">
        <v>699</v>
      </c>
      <c r="B52" s="14" t="s">
        <v>700</v>
      </c>
      <c r="C52" s="11" t="s">
        <v>1</v>
      </c>
      <c r="D52" s="11" t="s">
        <v>1</v>
      </c>
      <c r="E52" s="15">
        <v>-173000</v>
      </c>
      <c r="F52" s="16">
        <v>-2189.83</v>
      </c>
      <c r="G52" s="17">
        <v>-0.0378</v>
      </c>
    </row>
    <row r="53" spans="1:7" ht="12.75" customHeight="1">
      <c r="A53" s="13" t="s">
        <v>1517</v>
      </c>
      <c r="B53" s="14" t="s">
        <v>1518</v>
      </c>
      <c r="C53" s="11" t="s">
        <v>1</v>
      </c>
      <c r="D53" s="11" t="s">
        <v>1</v>
      </c>
      <c r="E53" s="15">
        <v>-505200</v>
      </c>
      <c r="F53" s="16">
        <v>-2277.19</v>
      </c>
      <c r="G53" s="17">
        <v>-0.0393</v>
      </c>
    </row>
    <row r="54" spans="1:7" ht="12.75" customHeight="1">
      <c r="A54" s="13" t="s">
        <v>1519</v>
      </c>
      <c r="B54" s="14" t="s">
        <v>1520</v>
      </c>
      <c r="C54" s="11" t="s">
        <v>1</v>
      </c>
      <c r="D54" s="11" t="s">
        <v>1</v>
      </c>
      <c r="E54" s="15">
        <v>-353500</v>
      </c>
      <c r="F54" s="16">
        <v>-2367.92</v>
      </c>
      <c r="G54" s="17">
        <v>-0.0409</v>
      </c>
    </row>
    <row r="55" spans="1:7" ht="12.75" customHeight="1">
      <c r="A55" s="13" t="s">
        <v>740</v>
      </c>
      <c r="B55" s="14" t="s">
        <v>741</v>
      </c>
      <c r="C55" s="11" t="s">
        <v>1</v>
      </c>
      <c r="D55" s="11" t="s">
        <v>1</v>
      </c>
      <c r="E55" s="15">
        <v>-383600</v>
      </c>
      <c r="F55" s="16">
        <v>-2422.43</v>
      </c>
      <c r="G55" s="17">
        <v>-0.0418</v>
      </c>
    </row>
    <row r="56" spans="1:7" ht="12.75" customHeight="1">
      <c r="A56" s="13" t="s">
        <v>1521</v>
      </c>
      <c r="B56" s="14" t="s">
        <v>2067</v>
      </c>
      <c r="C56" s="11" t="s">
        <v>1</v>
      </c>
      <c r="D56" s="11" t="s">
        <v>1</v>
      </c>
      <c r="E56" s="15">
        <v>-982800</v>
      </c>
      <c r="F56" s="16">
        <v>-2946.43</v>
      </c>
      <c r="G56" s="17">
        <v>-0.0509</v>
      </c>
    </row>
    <row r="57" spans="1:7" ht="12.75" customHeight="1">
      <c r="A57" s="13" t="s">
        <v>703</v>
      </c>
      <c r="B57" s="14" t="s">
        <v>704</v>
      </c>
      <c r="C57" s="11" t="s">
        <v>1</v>
      </c>
      <c r="D57" s="11" t="s">
        <v>1</v>
      </c>
      <c r="E57" s="15">
        <v>-449500</v>
      </c>
      <c r="F57" s="16">
        <v>-5425.91</v>
      </c>
      <c r="G57" s="17">
        <v>-0.0937</v>
      </c>
    </row>
    <row r="58" spans="1:7" ht="12.75" customHeight="1">
      <c r="A58" s="13" t="s">
        <v>1522</v>
      </c>
      <c r="B58" s="14" t="s">
        <v>1523</v>
      </c>
      <c r="C58" s="11" t="s">
        <v>1</v>
      </c>
      <c r="D58" s="11" t="s">
        <v>1</v>
      </c>
      <c r="E58" s="15">
        <v>-509500</v>
      </c>
      <c r="F58" s="16">
        <v>-5521.45</v>
      </c>
      <c r="G58" s="17">
        <v>-0.0953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-38635.89</v>
      </c>
      <c r="G59" s="19">
        <v>-0.6669</v>
      </c>
    </row>
    <row r="60" spans="1:7" ht="12.7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-38635.89</v>
      </c>
      <c r="G60" s="19">
        <v>-0.6669</v>
      </c>
    </row>
    <row r="61" spans="1:7" ht="12.75" customHeight="1">
      <c r="A61" s="1"/>
      <c r="B61" s="10" t="s">
        <v>15</v>
      </c>
      <c r="C61" s="11" t="s">
        <v>1</v>
      </c>
      <c r="D61" s="11" t="s">
        <v>1</v>
      </c>
      <c r="E61" s="11" t="s">
        <v>1</v>
      </c>
      <c r="F61" s="1"/>
      <c r="G61" s="12" t="s">
        <v>1</v>
      </c>
    </row>
    <row r="62" spans="1:7" ht="12.75" customHeight="1">
      <c r="A62" s="1"/>
      <c r="B62" s="10" t="s">
        <v>16</v>
      </c>
      <c r="C62" s="11" t="s">
        <v>1</v>
      </c>
      <c r="D62" s="11" t="s">
        <v>1</v>
      </c>
      <c r="E62" s="11" t="s">
        <v>1</v>
      </c>
      <c r="F62" s="1"/>
      <c r="G62" s="12" t="s">
        <v>1</v>
      </c>
    </row>
    <row r="63" spans="1:7" ht="12.75" customHeight="1">
      <c r="A63" s="13" t="s">
        <v>1347</v>
      </c>
      <c r="B63" s="14" t="s">
        <v>1348</v>
      </c>
      <c r="C63" s="11" t="s">
        <v>1349</v>
      </c>
      <c r="D63" s="11" t="s">
        <v>60</v>
      </c>
      <c r="E63" s="15">
        <v>1500000</v>
      </c>
      <c r="F63" s="16">
        <v>1484.01</v>
      </c>
      <c r="G63" s="17">
        <v>0.0256</v>
      </c>
    </row>
    <row r="64" spans="1:7" ht="12.75" customHeight="1">
      <c r="A64" s="13" t="s">
        <v>719</v>
      </c>
      <c r="B64" s="14" t="s">
        <v>720</v>
      </c>
      <c r="C64" s="11" t="s">
        <v>721</v>
      </c>
      <c r="D64" s="11" t="s">
        <v>60</v>
      </c>
      <c r="E64" s="15">
        <v>1500000</v>
      </c>
      <c r="F64" s="16">
        <v>1481.36</v>
      </c>
      <c r="G64" s="17">
        <v>0.0256</v>
      </c>
    </row>
    <row r="65" spans="1:7" ht="12.75" customHeight="1">
      <c r="A65" s="13" t="s">
        <v>267</v>
      </c>
      <c r="B65" s="14" t="s">
        <v>268</v>
      </c>
      <c r="C65" s="11" t="s">
        <v>269</v>
      </c>
      <c r="D65" s="11" t="s">
        <v>39</v>
      </c>
      <c r="E65" s="15">
        <v>1000000</v>
      </c>
      <c r="F65" s="16">
        <v>1000.68</v>
      </c>
      <c r="G65" s="17">
        <v>0.0173</v>
      </c>
    </row>
    <row r="66" spans="1:7" ht="12.75" customHeight="1">
      <c r="A66" s="13" t="s">
        <v>1524</v>
      </c>
      <c r="B66" s="14" t="s">
        <v>1525</v>
      </c>
      <c r="C66" s="11" t="s">
        <v>1526</v>
      </c>
      <c r="D66" s="11" t="s">
        <v>56</v>
      </c>
      <c r="E66" s="15">
        <v>500000</v>
      </c>
      <c r="F66" s="16">
        <v>566.15</v>
      </c>
      <c r="G66" s="17">
        <v>0.0098</v>
      </c>
    </row>
    <row r="67" spans="1:7" ht="12.75" customHeight="1">
      <c r="A67" s="13" t="s">
        <v>1527</v>
      </c>
      <c r="B67" s="14" t="s">
        <v>2040</v>
      </c>
      <c r="C67" s="11" t="s">
        <v>1528</v>
      </c>
      <c r="D67" s="11" t="s">
        <v>19</v>
      </c>
      <c r="E67" s="15">
        <v>500000</v>
      </c>
      <c r="F67" s="16">
        <v>530.57</v>
      </c>
      <c r="G67" s="17">
        <v>0.0092</v>
      </c>
    </row>
    <row r="68" spans="1:7" ht="12.75" customHeight="1">
      <c r="A68" s="13" t="s">
        <v>1529</v>
      </c>
      <c r="B68" s="14" t="s">
        <v>1530</v>
      </c>
      <c r="C68" s="11" t="s">
        <v>1531</v>
      </c>
      <c r="D68" s="11" t="s">
        <v>56</v>
      </c>
      <c r="E68" s="15">
        <v>500000</v>
      </c>
      <c r="F68" s="16">
        <v>507.51</v>
      </c>
      <c r="G68" s="17">
        <v>0.0088</v>
      </c>
    </row>
    <row r="69" spans="1:7" ht="12.75" customHeight="1">
      <c r="A69" s="13" t="s">
        <v>1532</v>
      </c>
      <c r="B69" s="14" t="s">
        <v>1533</v>
      </c>
      <c r="C69" s="11" t="s">
        <v>1534</v>
      </c>
      <c r="D69" s="11" t="s">
        <v>712</v>
      </c>
      <c r="E69" s="15">
        <v>300000</v>
      </c>
      <c r="F69" s="16">
        <v>301.02</v>
      </c>
      <c r="G69" s="17">
        <v>0.0052</v>
      </c>
    </row>
    <row r="70" spans="1:7" ht="12.75" customHeight="1">
      <c r="A70" s="1"/>
      <c r="B70" s="10" t="s">
        <v>13</v>
      </c>
      <c r="C70" s="11" t="s">
        <v>1</v>
      </c>
      <c r="D70" s="11" t="s">
        <v>1</v>
      </c>
      <c r="E70" s="11" t="s">
        <v>1</v>
      </c>
      <c r="F70" s="18">
        <v>5871.3</v>
      </c>
      <c r="G70" s="19">
        <v>0.1015</v>
      </c>
    </row>
    <row r="71" spans="1:7" ht="12.75" customHeight="1">
      <c r="A71" s="1"/>
      <c r="B71" s="10" t="s">
        <v>22</v>
      </c>
      <c r="C71" s="11" t="s">
        <v>1</v>
      </c>
      <c r="D71" s="11" t="s">
        <v>1</v>
      </c>
      <c r="E71" s="11" t="s">
        <v>1</v>
      </c>
      <c r="F71" s="1"/>
      <c r="G71" s="12" t="s">
        <v>1</v>
      </c>
    </row>
    <row r="72" spans="1:7" ht="12.75" customHeight="1">
      <c r="A72" s="13" t="s">
        <v>910</v>
      </c>
      <c r="B72" s="14" t="s">
        <v>905</v>
      </c>
      <c r="C72" s="11" t="s">
        <v>911</v>
      </c>
      <c r="D72" s="11"/>
      <c r="E72" s="15">
        <v>1500000</v>
      </c>
      <c r="F72" s="16">
        <v>1499.48</v>
      </c>
      <c r="G72" s="17">
        <v>0.0259</v>
      </c>
    </row>
    <row r="73" spans="1:7" ht="12.75" customHeight="1">
      <c r="A73" s="1"/>
      <c r="B73" s="10" t="s">
        <v>13</v>
      </c>
      <c r="C73" s="11" t="s">
        <v>1</v>
      </c>
      <c r="D73" s="11" t="s">
        <v>1</v>
      </c>
      <c r="E73" s="11" t="s">
        <v>1</v>
      </c>
      <c r="F73" s="18">
        <v>1499.48</v>
      </c>
      <c r="G73" s="19">
        <v>0.0259</v>
      </c>
    </row>
    <row r="74" spans="1:7" ht="12.75" customHeight="1">
      <c r="A74" s="1"/>
      <c r="B74" s="20" t="s">
        <v>14</v>
      </c>
      <c r="C74" s="21" t="s">
        <v>1</v>
      </c>
      <c r="D74" s="22" t="s">
        <v>1</v>
      </c>
      <c r="E74" s="21" t="s">
        <v>1</v>
      </c>
      <c r="F74" s="18">
        <v>7370.78</v>
      </c>
      <c r="G74" s="19">
        <v>0.1274</v>
      </c>
    </row>
    <row r="75" spans="1:7" ht="12.75" customHeight="1">
      <c r="A75" s="1"/>
      <c r="B75" s="10" t="s">
        <v>244</v>
      </c>
      <c r="C75" s="11" t="s">
        <v>1</v>
      </c>
      <c r="D75" s="11" t="s">
        <v>1</v>
      </c>
      <c r="E75" s="11" t="s">
        <v>1</v>
      </c>
      <c r="F75" s="1"/>
      <c r="G75" s="12" t="s">
        <v>1</v>
      </c>
    </row>
    <row r="76" spans="1:7" ht="12.75" customHeight="1">
      <c r="A76" s="1"/>
      <c r="B76" s="10" t="s">
        <v>728</v>
      </c>
      <c r="C76" s="11" t="s">
        <v>1</v>
      </c>
      <c r="D76" s="31" t="s">
        <v>246</v>
      </c>
      <c r="E76" s="11" t="s">
        <v>1</v>
      </c>
      <c r="F76" s="1"/>
      <c r="G76" s="12" t="s">
        <v>1</v>
      </c>
    </row>
    <row r="77" spans="1:7" ht="12.75" customHeight="1">
      <c r="A77" s="13" t="s">
        <v>1535</v>
      </c>
      <c r="B77" s="14" t="s">
        <v>730</v>
      </c>
      <c r="C77" s="11" t="s">
        <v>1</v>
      </c>
      <c r="D77" s="32" t="s">
        <v>731</v>
      </c>
      <c r="E77" s="33" t="s">
        <v>1</v>
      </c>
      <c r="F77" s="16">
        <v>2500</v>
      </c>
      <c r="G77" s="17">
        <v>0.0432</v>
      </c>
    </row>
    <row r="78" spans="1:7" ht="12.75" customHeight="1">
      <c r="A78" s="13" t="s">
        <v>1536</v>
      </c>
      <c r="B78" s="14" t="s">
        <v>1537</v>
      </c>
      <c r="C78" s="11" t="s">
        <v>1</v>
      </c>
      <c r="D78" s="32" t="s">
        <v>731</v>
      </c>
      <c r="E78" s="33" t="s">
        <v>1</v>
      </c>
      <c r="F78" s="16">
        <v>2500</v>
      </c>
      <c r="G78" s="17">
        <v>0.0432</v>
      </c>
    </row>
    <row r="79" spans="1:7" ht="12.75" customHeight="1">
      <c r="A79" s="13" t="s">
        <v>1538</v>
      </c>
      <c r="B79" s="14" t="s">
        <v>730</v>
      </c>
      <c r="C79" s="11" t="s">
        <v>1</v>
      </c>
      <c r="D79" s="32" t="s">
        <v>731</v>
      </c>
      <c r="E79" s="33" t="s">
        <v>1</v>
      </c>
      <c r="F79" s="16">
        <v>1500</v>
      </c>
      <c r="G79" s="17">
        <v>0.0259</v>
      </c>
    </row>
    <row r="80" spans="1:7" ht="12.75" customHeight="1">
      <c r="A80" s="13" t="s">
        <v>1539</v>
      </c>
      <c r="B80" s="14" t="s">
        <v>759</v>
      </c>
      <c r="C80" s="11" t="s">
        <v>1</v>
      </c>
      <c r="D80" s="32" t="s">
        <v>731</v>
      </c>
      <c r="E80" s="33" t="s">
        <v>1</v>
      </c>
      <c r="F80" s="16">
        <v>1300</v>
      </c>
      <c r="G80" s="17">
        <v>0.0224</v>
      </c>
    </row>
    <row r="81" spans="1:7" ht="12.75" customHeight="1">
      <c r="A81" s="13" t="s">
        <v>1540</v>
      </c>
      <c r="B81" s="14" t="s">
        <v>759</v>
      </c>
      <c r="C81" s="11" t="s">
        <v>1</v>
      </c>
      <c r="D81" s="32" t="s">
        <v>731</v>
      </c>
      <c r="E81" s="33" t="s">
        <v>1</v>
      </c>
      <c r="F81" s="16">
        <v>1000</v>
      </c>
      <c r="G81" s="17">
        <v>0.0173</v>
      </c>
    </row>
    <row r="82" spans="1:7" ht="12.75" customHeight="1">
      <c r="A82" s="13" t="s">
        <v>1541</v>
      </c>
      <c r="B82" s="14" t="s">
        <v>1542</v>
      </c>
      <c r="C82" s="11" t="s">
        <v>1</v>
      </c>
      <c r="D82" s="32" t="s">
        <v>1543</v>
      </c>
      <c r="E82" s="33" t="s">
        <v>1</v>
      </c>
      <c r="F82" s="16">
        <v>400</v>
      </c>
      <c r="G82" s="17">
        <v>0.0069</v>
      </c>
    </row>
    <row r="83" spans="1:7" ht="12.75" customHeight="1">
      <c r="A83" s="13" t="s">
        <v>1544</v>
      </c>
      <c r="B83" s="14" t="s">
        <v>1542</v>
      </c>
      <c r="C83" s="11" t="s">
        <v>1</v>
      </c>
      <c r="D83" s="32" t="s">
        <v>731</v>
      </c>
      <c r="E83" s="33" t="s">
        <v>1</v>
      </c>
      <c r="F83" s="16">
        <v>400</v>
      </c>
      <c r="G83" s="17">
        <v>0.0069</v>
      </c>
    </row>
    <row r="84" spans="1:7" ht="12.75" customHeight="1">
      <c r="A84" s="1"/>
      <c r="B84" s="10" t="s">
        <v>13</v>
      </c>
      <c r="C84" s="11" t="s">
        <v>1</v>
      </c>
      <c r="D84" s="11" t="s">
        <v>1</v>
      </c>
      <c r="E84" s="11" t="s">
        <v>1</v>
      </c>
      <c r="F84" s="18">
        <v>9600</v>
      </c>
      <c r="G84" s="19">
        <v>0.1658</v>
      </c>
    </row>
    <row r="85" spans="1:7" ht="12.75" customHeight="1">
      <c r="A85" s="1"/>
      <c r="B85" s="10" t="s">
        <v>24</v>
      </c>
      <c r="C85" s="11" t="s">
        <v>1</v>
      </c>
      <c r="D85" s="11" t="s">
        <v>1</v>
      </c>
      <c r="E85" s="11" t="s">
        <v>1</v>
      </c>
      <c r="F85" s="1"/>
      <c r="G85" s="12" t="s">
        <v>1</v>
      </c>
    </row>
    <row r="86" spans="1:7" ht="12.75" customHeight="1">
      <c r="A86" s="13" t="s">
        <v>25</v>
      </c>
      <c r="B86" s="14" t="s">
        <v>26</v>
      </c>
      <c r="C86" s="11" t="s">
        <v>1</v>
      </c>
      <c r="D86" s="11" t="s">
        <v>27</v>
      </c>
      <c r="E86" s="15"/>
      <c r="F86" s="16">
        <v>88.97</v>
      </c>
      <c r="G86" s="17">
        <v>0.0015</v>
      </c>
    </row>
    <row r="87" spans="1:7" ht="12.75" customHeight="1">
      <c r="A87" s="1"/>
      <c r="B87" s="10" t="s">
        <v>13</v>
      </c>
      <c r="C87" s="11" t="s">
        <v>1</v>
      </c>
      <c r="D87" s="11" t="s">
        <v>1</v>
      </c>
      <c r="E87" s="11" t="s">
        <v>1</v>
      </c>
      <c r="F87" s="18">
        <v>88.97</v>
      </c>
      <c r="G87" s="19">
        <v>0.0015</v>
      </c>
    </row>
    <row r="88" spans="1:7" ht="12.75" customHeight="1">
      <c r="A88" s="1"/>
      <c r="B88" s="20" t="s">
        <v>14</v>
      </c>
      <c r="C88" s="21" t="s">
        <v>1</v>
      </c>
      <c r="D88" s="22" t="s">
        <v>1</v>
      </c>
      <c r="E88" s="21" t="s">
        <v>1</v>
      </c>
      <c r="F88" s="18">
        <v>88.97</v>
      </c>
      <c r="G88" s="19">
        <v>0.0015</v>
      </c>
    </row>
    <row r="89" spans="1:7" ht="12.75" customHeight="1">
      <c r="A89" s="1"/>
      <c r="B89" s="20" t="s">
        <v>28</v>
      </c>
      <c r="C89" s="11" t="s">
        <v>1</v>
      </c>
      <c r="D89" s="22" t="s">
        <v>1</v>
      </c>
      <c r="E89" s="11" t="s">
        <v>1</v>
      </c>
      <c r="F89" s="25">
        <v>40918.05</v>
      </c>
      <c r="G89" s="19">
        <v>0.7064</v>
      </c>
    </row>
    <row r="90" spans="1:7" ht="12.75" customHeight="1">
      <c r="A90" s="1"/>
      <c r="B90" s="26" t="s">
        <v>29</v>
      </c>
      <c r="C90" s="27" t="s">
        <v>1</v>
      </c>
      <c r="D90" s="27" t="s">
        <v>1</v>
      </c>
      <c r="E90" s="27" t="s">
        <v>1</v>
      </c>
      <c r="F90" s="28">
        <v>57923.48</v>
      </c>
      <c r="G90" s="29">
        <v>1</v>
      </c>
    </row>
    <row r="91" spans="1:7" ht="12.75" customHeight="1">
      <c r="A91" s="1"/>
      <c r="B91" s="4" t="s">
        <v>1</v>
      </c>
      <c r="C91" s="1"/>
      <c r="D91" s="1"/>
      <c r="E91" s="1"/>
      <c r="F91" s="1"/>
      <c r="G91" s="1"/>
    </row>
    <row r="92" spans="1:7" ht="12.75" customHeight="1">
      <c r="A92" s="1"/>
      <c r="B92" s="2" t="s">
        <v>428</v>
      </c>
      <c r="C92" s="1"/>
      <c r="D92" s="1"/>
      <c r="E92" s="1"/>
      <c r="F92" s="78"/>
      <c r="G92" s="79"/>
    </row>
    <row r="93" spans="1:7" ht="12.75" customHeight="1">
      <c r="A93" s="1"/>
      <c r="B93" s="2" t="s">
        <v>30</v>
      </c>
      <c r="C93" s="1"/>
      <c r="D93" s="1"/>
      <c r="E93" s="1"/>
      <c r="F93" s="1"/>
      <c r="G93" s="1"/>
    </row>
    <row r="94" spans="1:7" ht="12.75" customHeight="1">
      <c r="A94" s="1"/>
      <c r="B94" s="2" t="s">
        <v>113</v>
      </c>
      <c r="C94" s="1"/>
      <c r="D94" s="1"/>
      <c r="E94" s="1"/>
      <c r="F94" s="1"/>
      <c r="G94" s="1"/>
    </row>
    <row r="95" spans="1:7" ht="12.75" customHeight="1">
      <c r="A95" s="1"/>
      <c r="B95" s="2" t="s">
        <v>1</v>
      </c>
      <c r="C95" s="1"/>
      <c r="D95" s="1"/>
      <c r="E95" s="1"/>
      <c r="F95" s="1"/>
      <c r="G95" s="1"/>
    </row>
    <row r="96" spans="1:7" ht="12.75" customHeight="1">
      <c r="A96" s="1"/>
      <c r="B96" s="2" t="s">
        <v>1</v>
      </c>
      <c r="C96" s="1"/>
      <c r="D96" s="1"/>
      <c r="E96" s="1"/>
      <c r="F96" s="1"/>
      <c r="G9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6">
      <selection activeCell="B33" sqref="B3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1545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93</v>
      </c>
      <c r="B7" s="14" t="s">
        <v>94</v>
      </c>
      <c r="C7" s="11" t="s">
        <v>95</v>
      </c>
      <c r="D7" s="11" t="s">
        <v>86</v>
      </c>
      <c r="E7" s="15">
        <v>5400000</v>
      </c>
      <c r="F7" s="16">
        <v>5437.96</v>
      </c>
      <c r="G7" s="17">
        <v>0.072</v>
      </c>
    </row>
    <row r="8" spans="1:7" ht="12.75" customHeight="1">
      <c r="A8" s="13" t="s">
        <v>61</v>
      </c>
      <c r="B8" s="14" t="s">
        <v>62</v>
      </c>
      <c r="C8" s="11" t="s">
        <v>63</v>
      </c>
      <c r="D8" s="11" t="s">
        <v>64</v>
      </c>
      <c r="E8" s="15">
        <v>5000000</v>
      </c>
      <c r="F8" s="16">
        <v>5094.64</v>
      </c>
      <c r="G8" s="17">
        <v>0.0674</v>
      </c>
    </row>
    <row r="9" spans="1:7" ht="12.75" customHeight="1">
      <c r="A9" s="13" t="s">
        <v>719</v>
      </c>
      <c r="B9" s="14" t="s">
        <v>720</v>
      </c>
      <c r="C9" s="11" t="s">
        <v>721</v>
      </c>
      <c r="D9" s="11" t="s">
        <v>60</v>
      </c>
      <c r="E9" s="15">
        <v>5000000</v>
      </c>
      <c r="F9" s="16">
        <v>4937.85</v>
      </c>
      <c r="G9" s="17">
        <v>0.0654</v>
      </c>
    </row>
    <row r="10" spans="1:7" ht="12.75" customHeight="1">
      <c r="A10" s="13" t="s">
        <v>1546</v>
      </c>
      <c r="B10" s="14" t="s">
        <v>1547</v>
      </c>
      <c r="C10" s="11" t="s">
        <v>1548</v>
      </c>
      <c r="D10" s="11" t="s">
        <v>2036</v>
      </c>
      <c r="E10" s="15">
        <v>2500000</v>
      </c>
      <c r="F10" s="16">
        <v>3056.36</v>
      </c>
      <c r="G10" s="17">
        <v>0.0405</v>
      </c>
    </row>
    <row r="11" spans="1:7" ht="12.75" customHeight="1">
      <c r="A11" s="13" t="s">
        <v>1549</v>
      </c>
      <c r="B11" s="14" t="s">
        <v>1550</v>
      </c>
      <c r="C11" s="11" t="s">
        <v>1551</v>
      </c>
      <c r="D11" s="11" t="s">
        <v>1265</v>
      </c>
      <c r="E11" s="15">
        <v>2200000</v>
      </c>
      <c r="F11" s="16">
        <v>2717.91</v>
      </c>
      <c r="G11" s="17">
        <v>0.036</v>
      </c>
    </row>
    <row r="12" spans="1:7" ht="12.75" customHeight="1">
      <c r="A12" s="13" t="s">
        <v>1552</v>
      </c>
      <c r="B12" s="14" t="s">
        <v>1553</v>
      </c>
      <c r="C12" s="11" t="s">
        <v>1554</v>
      </c>
      <c r="D12" s="11" t="s">
        <v>708</v>
      </c>
      <c r="E12" s="15">
        <v>2500000</v>
      </c>
      <c r="F12" s="16">
        <v>2576.01</v>
      </c>
      <c r="G12" s="17">
        <v>0.0341</v>
      </c>
    </row>
    <row r="13" spans="1:7" ht="12.75" customHeight="1">
      <c r="A13" s="13" t="s">
        <v>1555</v>
      </c>
      <c r="B13" s="14" t="s">
        <v>47</v>
      </c>
      <c r="C13" s="11" t="s">
        <v>1556</v>
      </c>
      <c r="D13" s="11" t="s">
        <v>49</v>
      </c>
      <c r="E13" s="15">
        <v>2500000</v>
      </c>
      <c r="F13" s="16">
        <v>2552.43</v>
      </c>
      <c r="G13" s="17">
        <v>0.0338</v>
      </c>
    </row>
    <row r="14" spans="1:7" ht="12.75" customHeight="1">
      <c r="A14" s="13" t="s">
        <v>1557</v>
      </c>
      <c r="B14" s="14" t="s">
        <v>1558</v>
      </c>
      <c r="C14" s="11" t="s">
        <v>1559</v>
      </c>
      <c r="D14" s="11" t="s">
        <v>864</v>
      </c>
      <c r="E14" s="15">
        <v>2500000</v>
      </c>
      <c r="F14" s="16">
        <v>2539.45</v>
      </c>
      <c r="G14" s="17">
        <v>0.0336</v>
      </c>
    </row>
    <row r="15" spans="1:7" ht="12.75" customHeight="1">
      <c r="A15" s="13" t="s">
        <v>1359</v>
      </c>
      <c r="B15" s="14" t="s">
        <v>1360</v>
      </c>
      <c r="C15" s="11" t="s">
        <v>1361</v>
      </c>
      <c r="D15" s="11" t="s">
        <v>895</v>
      </c>
      <c r="E15" s="15">
        <v>2500000</v>
      </c>
      <c r="F15" s="16">
        <v>2500.37</v>
      </c>
      <c r="G15" s="17">
        <v>0.0331</v>
      </c>
    </row>
    <row r="16" spans="1:7" ht="12.75" customHeight="1">
      <c r="A16" s="13" t="s">
        <v>349</v>
      </c>
      <c r="B16" s="14" t="s">
        <v>350</v>
      </c>
      <c r="C16" s="11" t="s">
        <v>351</v>
      </c>
      <c r="D16" s="11" t="s">
        <v>39</v>
      </c>
      <c r="E16" s="15">
        <v>2500000</v>
      </c>
      <c r="F16" s="16">
        <v>2456.79</v>
      </c>
      <c r="G16" s="17">
        <v>0.0325</v>
      </c>
    </row>
    <row r="17" spans="1:7" ht="12.75" customHeight="1">
      <c r="A17" s="13" t="s">
        <v>705</v>
      </c>
      <c r="B17" s="14" t="s">
        <v>706</v>
      </c>
      <c r="C17" s="11" t="s">
        <v>707</v>
      </c>
      <c r="D17" s="11" t="s">
        <v>708</v>
      </c>
      <c r="E17" s="15">
        <v>2000000</v>
      </c>
      <c r="F17" s="16">
        <v>2032.99</v>
      </c>
      <c r="G17" s="17">
        <v>0.0269</v>
      </c>
    </row>
    <row r="18" spans="1:7" ht="12.75" customHeight="1">
      <c r="A18" s="13" t="s">
        <v>1560</v>
      </c>
      <c r="B18" s="14" t="s">
        <v>862</v>
      </c>
      <c r="C18" s="11" t="s">
        <v>1561</v>
      </c>
      <c r="D18" s="11" t="s">
        <v>864</v>
      </c>
      <c r="E18" s="15">
        <v>2000000</v>
      </c>
      <c r="F18" s="16">
        <v>2030.42</v>
      </c>
      <c r="G18" s="17">
        <v>0.0269</v>
      </c>
    </row>
    <row r="19" spans="1:7" ht="12.75" customHeight="1">
      <c r="A19" s="13" t="s">
        <v>865</v>
      </c>
      <c r="B19" s="14" t="s">
        <v>866</v>
      </c>
      <c r="C19" s="11" t="s">
        <v>867</v>
      </c>
      <c r="D19" s="11" t="s">
        <v>708</v>
      </c>
      <c r="E19" s="15">
        <v>2000000</v>
      </c>
      <c r="F19" s="16">
        <v>2024.43</v>
      </c>
      <c r="G19" s="17">
        <v>0.0268</v>
      </c>
    </row>
    <row r="20" spans="1:7" ht="12.75" customHeight="1">
      <c r="A20" s="13" t="s">
        <v>1347</v>
      </c>
      <c r="B20" s="14" t="s">
        <v>1348</v>
      </c>
      <c r="C20" s="11" t="s">
        <v>1349</v>
      </c>
      <c r="D20" s="11" t="s">
        <v>60</v>
      </c>
      <c r="E20" s="15">
        <v>2000000</v>
      </c>
      <c r="F20" s="16">
        <v>1978.68</v>
      </c>
      <c r="G20" s="17">
        <v>0.0262</v>
      </c>
    </row>
    <row r="21" spans="1:7" ht="12.75" customHeight="1">
      <c r="A21" s="13" t="s">
        <v>1562</v>
      </c>
      <c r="B21" s="14" t="s">
        <v>1563</v>
      </c>
      <c r="C21" s="11" t="s">
        <v>1564</v>
      </c>
      <c r="D21" s="11" t="s">
        <v>86</v>
      </c>
      <c r="E21" s="15">
        <v>2000000</v>
      </c>
      <c r="F21" s="16">
        <v>1965.5</v>
      </c>
      <c r="G21" s="17">
        <v>0.026</v>
      </c>
    </row>
    <row r="22" spans="1:7" ht="12.75" customHeight="1">
      <c r="A22" s="13" t="s">
        <v>1565</v>
      </c>
      <c r="B22" s="14" t="s">
        <v>1566</v>
      </c>
      <c r="C22" s="11" t="s">
        <v>1567</v>
      </c>
      <c r="D22" s="11" t="s">
        <v>90</v>
      </c>
      <c r="E22" s="15">
        <v>1500000</v>
      </c>
      <c r="F22" s="16">
        <v>1532.94</v>
      </c>
      <c r="G22" s="17">
        <v>0.0203</v>
      </c>
    </row>
    <row r="23" spans="1:7" ht="12.75" customHeight="1">
      <c r="A23" s="13" t="s">
        <v>267</v>
      </c>
      <c r="B23" s="14" t="s">
        <v>268</v>
      </c>
      <c r="C23" s="11" t="s">
        <v>269</v>
      </c>
      <c r="D23" s="11" t="s">
        <v>39</v>
      </c>
      <c r="E23" s="15">
        <v>1500000</v>
      </c>
      <c r="F23" s="16">
        <v>1501.01</v>
      </c>
      <c r="G23" s="17">
        <v>0.0199</v>
      </c>
    </row>
    <row r="24" spans="1:7" ht="12.75" customHeight="1">
      <c r="A24" s="13" t="s">
        <v>744</v>
      </c>
      <c r="B24" s="14" t="s">
        <v>745</v>
      </c>
      <c r="C24" s="11" t="s">
        <v>746</v>
      </c>
      <c r="D24" s="11" t="s">
        <v>747</v>
      </c>
      <c r="E24" s="15">
        <v>1200000</v>
      </c>
      <c r="F24" s="16">
        <v>1212.81</v>
      </c>
      <c r="G24" s="17">
        <v>0.0161</v>
      </c>
    </row>
    <row r="25" spans="1:7" ht="12.75" customHeight="1">
      <c r="A25" s="13" t="s">
        <v>1568</v>
      </c>
      <c r="B25" s="14" t="s">
        <v>1569</v>
      </c>
      <c r="C25" s="11" t="s">
        <v>1570</v>
      </c>
      <c r="D25" s="11" t="s">
        <v>572</v>
      </c>
      <c r="E25" s="15">
        <v>1000000</v>
      </c>
      <c r="F25" s="16">
        <v>1146.72</v>
      </c>
      <c r="G25" s="17">
        <v>0.0152</v>
      </c>
    </row>
    <row r="26" spans="1:7" ht="12.75" customHeight="1">
      <c r="A26" s="13" t="s">
        <v>1571</v>
      </c>
      <c r="B26" s="14" t="s">
        <v>1572</v>
      </c>
      <c r="C26" s="11" t="s">
        <v>1573</v>
      </c>
      <c r="D26" s="11" t="s">
        <v>60</v>
      </c>
      <c r="E26" s="15">
        <v>1000000</v>
      </c>
      <c r="F26" s="16">
        <v>975.11</v>
      </c>
      <c r="G26" s="17">
        <v>0.0129</v>
      </c>
    </row>
    <row r="27" spans="1:7" ht="12.75" customHeight="1">
      <c r="A27" s="13" t="s">
        <v>1574</v>
      </c>
      <c r="B27" s="14" t="s">
        <v>1575</v>
      </c>
      <c r="C27" s="11" t="s">
        <v>1576</v>
      </c>
      <c r="D27" s="11" t="s">
        <v>747</v>
      </c>
      <c r="E27" s="15">
        <v>800000</v>
      </c>
      <c r="F27" s="16">
        <v>934.86</v>
      </c>
      <c r="G27" s="17">
        <v>0.0124</v>
      </c>
    </row>
    <row r="28" spans="1:7" ht="12.75" customHeight="1">
      <c r="A28" s="13" t="s">
        <v>877</v>
      </c>
      <c r="B28" s="14" t="s">
        <v>878</v>
      </c>
      <c r="C28" s="11" t="s">
        <v>879</v>
      </c>
      <c r="D28" s="11" t="s">
        <v>708</v>
      </c>
      <c r="E28" s="15">
        <v>500000</v>
      </c>
      <c r="F28" s="16">
        <v>518.48</v>
      </c>
      <c r="G28" s="17">
        <v>0.0069</v>
      </c>
    </row>
    <row r="29" spans="1:7" ht="12.75" customHeight="1">
      <c r="A29" s="13" t="s">
        <v>1577</v>
      </c>
      <c r="B29" s="14" t="s">
        <v>583</v>
      </c>
      <c r="C29" s="11" t="s">
        <v>1578</v>
      </c>
      <c r="D29" s="11" t="s">
        <v>60</v>
      </c>
      <c r="E29" s="15">
        <v>500000</v>
      </c>
      <c r="F29" s="16">
        <v>510.82</v>
      </c>
      <c r="G29" s="17">
        <v>0.0068</v>
      </c>
    </row>
    <row r="30" spans="1:7" ht="12.75" customHeight="1">
      <c r="A30" s="13" t="s">
        <v>1171</v>
      </c>
      <c r="B30" s="14" t="s">
        <v>1172</v>
      </c>
      <c r="C30" s="11" t="s">
        <v>1173</v>
      </c>
      <c r="D30" s="11" t="s">
        <v>49</v>
      </c>
      <c r="E30" s="15">
        <v>350000</v>
      </c>
      <c r="F30" s="16">
        <v>356</v>
      </c>
      <c r="G30" s="17">
        <v>0.0047</v>
      </c>
    </row>
    <row r="31" spans="1:7" ht="12.75" customHeight="1">
      <c r="A31" s="13" t="s">
        <v>1579</v>
      </c>
      <c r="B31" s="14" t="s">
        <v>1126</v>
      </c>
      <c r="C31" s="11" t="s">
        <v>1580</v>
      </c>
      <c r="D31" s="11" t="s">
        <v>39</v>
      </c>
      <c r="E31" s="15">
        <v>300000</v>
      </c>
      <c r="F31" s="16">
        <v>317</v>
      </c>
      <c r="G31" s="17">
        <v>0.0042</v>
      </c>
    </row>
    <row r="32" spans="1:7" ht="12.75" customHeight="1">
      <c r="A32" s="13" t="s">
        <v>1581</v>
      </c>
      <c r="B32" s="14" t="s">
        <v>1558</v>
      </c>
      <c r="C32" s="11" t="s">
        <v>1582</v>
      </c>
      <c r="D32" s="11" t="s">
        <v>864</v>
      </c>
      <c r="E32" s="15">
        <v>200000</v>
      </c>
      <c r="F32" s="16">
        <v>203.03</v>
      </c>
      <c r="G32" s="17">
        <v>0.0027</v>
      </c>
    </row>
    <row r="33" spans="1:7" ht="12.75" customHeight="1">
      <c r="A33" s="13" t="s">
        <v>1090</v>
      </c>
      <c r="B33" s="14" t="s">
        <v>1091</v>
      </c>
      <c r="C33" s="11" t="s">
        <v>1092</v>
      </c>
      <c r="D33" s="11" t="s">
        <v>603</v>
      </c>
      <c r="E33" s="15">
        <v>130000</v>
      </c>
      <c r="F33" s="16">
        <v>136.61</v>
      </c>
      <c r="G33" s="17">
        <v>0.0018</v>
      </c>
    </row>
    <row r="34" spans="1:7" ht="12.75" customHeight="1">
      <c r="A34" s="13" t="s">
        <v>1583</v>
      </c>
      <c r="B34" s="14" t="s">
        <v>1584</v>
      </c>
      <c r="C34" s="11" t="s">
        <v>1585</v>
      </c>
      <c r="D34" s="11" t="s">
        <v>60</v>
      </c>
      <c r="E34" s="15">
        <v>100000</v>
      </c>
      <c r="F34" s="16">
        <v>103.9</v>
      </c>
      <c r="G34" s="17">
        <v>0.0014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53351.08</v>
      </c>
      <c r="G35" s="19">
        <v>0.7065</v>
      </c>
    </row>
    <row r="36" spans="1:7" ht="12.75" customHeight="1">
      <c r="A36" s="1"/>
      <c r="B36" s="10" t="s">
        <v>22</v>
      </c>
      <c r="C36" s="11" t="s">
        <v>1</v>
      </c>
      <c r="D36" s="11" t="s">
        <v>1</v>
      </c>
      <c r="E36" s="11" t="s">
        <v>1</v>
      </c>
      <c r="F36" s="1"/>
      <c r="G36" s="12" t="s">
        <v>1</v>
      </c>
    </row>
    <row r="37" spans="1:7" ht="12.75" customHeight="1">
      <c r="A37" s="13" t="s">
        <v>910</v>
      </c>
      <c r="B37" s="14" t="s">
        <v>905</v>
      </c>
      <c r="C37" s="11" t="s">
        <v>911</v>
      </c>
      <c r="D37" s="11"/>
      <c r="E37" s="15">
        <v>7000000</v>
      </c>
      <c r="F37" s="16">
        <v>6997.56</v>
      </c>
      <c r="G37" s="17">
        <v>0.0926</v>
      </c>
    </row>
    <row r="38" spans="1:7" ht="12.75" customHeight="1">
      <c r="A38" s="13" t="s">
        <v>1586</v>
      </c>
      <c r="B38" s="14" t="s">
        <v>1587</v>
      </c>
      <c r="C38" s="11" t="s">
        <v>1588</v>
      </c>
      <c r="D38" s="11" t="s">
        <v>1589</v>
      </c>
      <c r="E38" s="15">
        <v>2500000</v>
      </c>
      <c r="F38" s="16">
        <v>2616.24</v>
      </c>
      <c r="G38" s="17">
        <v>0.0346</v>
      </c>
    </row>
    <row r="39" spans="1:7" ht="12.75" customHeight="1">
      <c r="A39" s="13" t="s">
        <v>99</v>
      </c>
      <c r="B39" s="14" t="s">
        <v>100</v>
      </c>
      <c r="C39" s="11" t="s">
        <v>101</v>
      </c>
      <c r="D39" s="11" t="s">
        <v>2034</v>
      </c>
      <c r="E39" s="15">
        <v>2500000</v>
      </c>
      <c r="F39" s="16">
        <v>2535.33</v>
      </c>
      <c r="G39" s="17">
        <v>0.0336</v>
      </c>
    </row>
    <row r="40" spans="1:7" ht="12.75" customHeight="1">
      <c r="A40" s="1"/>
      <c r="B40" s="10" t="s">
        <v>13</v>
      </c>
      <c r="C40" s="11" t="s">
        <v>1</v>
      </c>
      <c r="D40" s="11" t="s">
        <v>1</v>
      </c>
      <c r="E40" s="11" t="s">
        <v>1</v>
      </c>
      <c r="F40" s="18">
        <v>12149.13</v>
      </c>
      <c r="G40" s="19">
        <v>0.1608</v>
      </c>
    </row>
    <row r="41" spans="1:7" ht="12.75" customHeight="1">
      <c r="A41" s="1"/>
      <c r="B41" s="20" t="s">
        <v>14</v>
      </c>
      <c r="C41" s="21" t="s">
        <v>1</v>
      </c>
      <c r="D41" s="22" t="s">
        <v>1</v>
      </c>
      <c r="E41" s="21" t="s">
        <v>1</v>
      </c>
      <c r="F41" s="18">
        <v>65500.21</v>
      </c>
      <c r="G41" s="19">
        <v>0.8673</v>
      </c>
    </row>
    <row r="42" spans="1:7" ht="12.75" customHeight="1">
      <c r="A42" s="1"/>
      <c r="B42" s="10" t="s">
        <v>24</v>
      </c>
      <c r="C42" s="11" t="s">
        <v>1</v>
      </c>
      <c r="D42" s="11" t="s">
        <v>1</v>
      </c>
      <c r="E42" s="11" t="s">
        <v>1</v>
      </c>
      <c r="F42" s="1"/>
      <c r="G42" s="12" t="s">
        <v>1</v>
      </c>
    </row>
    <row r="43" spans="1:7" ht="12.75" customHeight="1">
      <c r="A43" s="13" t="s">
        <v>25</v>
      </c>
      <c r="B43" s="14" t="s">
        <v>26</v>
      </c>
      <c r="C43" s="11" t="s">
        <v>1</v>
      </c>
      <c r="D43" s="11" t="s">
        <v>27</v>
      </c>
      <c r="E43" s="15"/>
      <c r="F43" s="16">
        <v>33.99</v>
      </c>
      <c r="G43" s="17">
        <v>0.0004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33.99</v>
      </c>
      <c r="G44" s="19">
        <v>0.0004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33.99</v>
      </c>
      <c r="G45" s="19">
        <v>0.0004</v>
      </c>
    </row>
    <row r="46" spans="1:7" ht="12.75" customHeight="1">
      <c r="A46" s="1"/>
      <c r="B46" s="20" t="s">
        <v>28</v>
      </c>
      <c r="C46" s="11" t="s">
        <v>1</v>
      </c>
      <c r="D46" s="22" t="s">
        <v>1</v>
      </c>
      <c r="E46" s="11" t="s">
        <v>1</v>
      </c>
      <c r="F46" s="25">
        <v>10022.35</v>
      </c>
      <c r="G46" s="19">
        <v>0.1323</v>
      </c>
    </row>
    <row r="47" spans="1:7" ht="12.75" customHeight="1">
      <c r="A47" s="1"/>
      <c r="B47" s="26" t="s">
        <v>29</v>
      </c>
      <c r="C47" s="27" t="s">
        <v>1</v>
      </c>
      <c r="D47" s="27" t="s">
        <v>1</v>
      </c>
      <c r="E47" s="27" t="s">
        <v>1</v>
      </c>
      <c r="F47" s="28">
        <v>75556.55</v>
      </c>
      <c r="G47" s="29">
        <v>1</v>
      </c>
    </row>
    <row r="48" spans="1:7" ht="12.75" customHeight="1">
      <c r="A48" s="1"/>
      <c r="B48" s="4" t="s">
        <v>1</v>
      </c>
      <c r="C48" s="1"/>
      <c r="D48" s="1"/>
      <c r="E48" s="1"/>
      <c r="F48" s="1"/>
      <c r="G48" s="1"/>
    </row>
    <row r="49" spans="1:7" ht="12.75" customHeight="1">
      <c r="A49" s="1"/>
      <c r="B49" s="2" t="s">
        <v>428</v>
      </c>
      <c r="C49" s="1"/>
      <c r="D49" s="1"/>
      <c r="E49" s="1"/>
      <c r="F49" s="1"/>
      <c r="G49" s="1"/>
    </row>
    <row r="50" spans="1:7" ht="12.75" customHeight="1">
      <c r="A50" s="1"/>
      <c r="B50" s="2" t="s">
        <v>30</v>
      </c>
      <c r="C50" s="1"/>
      <c r="D50" s="1"/>
      <c r="E50" s="1"/>
      <c r="F50" s="78"/>
      <c r="G50" s="79"/>
    </row>
    <row r="51" spans="1:7" ht="12.75" customHeight="1">
      <c r="A51" s="1"/>
      <c r="B51" s="2" t="s">
        <v>113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  <row r="53" spans="1:7" ht="12.75" customHeight="1">
      <c r="A53" s="1"/>
      <c r="B53" s="2" t="s">
        <v>1</v>
      </c>
      <c r="C53" s="1"/>
      <c r="D53" s="1"/>
      <c r="E53" s="1"/>
      <c r="F53" s="1"/>
      <c r="G5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1590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390</v>
      </c>
      <c r="B7" s="14" t="s">
        <v>2046</v>
      </c>
      <c r="C7" s="11" t="s">
        <v>391</v>
      </c>
      <c r="D7" s="11" t="s">
        <v>19</v>
      </c>
      <c r="E7" s="15">
        <v>1940000</v>
      </c>
      <c r="F7" s="16">
        <v>1982.54</v>
      </c>
      <c r="G7" s="17">
        <v>0.4769</v>
      </c>
    </row>
    <row r="8" spans="1:7" ht="12.75" customHeight="1">
      <c r="A8" s="13" t="s">
        <v>417</v>
      </c>
      <c r="B8" s="14" t="s">
        <v>418</v>
      </c>
      <c r="C8" s="11" t="s">
        <v>419</v>
      </c>
      <c r="D8" s="11" t="s">
        <v>39</v>
      </c>
      <c r="E8" s="15">
        <v>400000</v>
      </c>
      <c r="F8" s="16">
        <v>402.56</v>
      </c>
      <c r="G8" s="17">
        <v>0.0968</v>
      </c>
    </row>
    <row r="9" spans="1:7" ht="12.75" customHeight="1">
      <c r="A9" s="13" t="s">
        <v>420</v>
      </c>
      <c r="B9" s="14" t="s">
        <v>421</v>
      </c>
      <c r="C9" s="11" t="s">
        <v>422</v>
      </c>
      <c r="D9" s="11" t="s">
        <v>68</v>
      </c>
      <c r="E9" s="15">
        <v>390000</v>
      </c>
      <c r="F9" s="16">
        <v>395.08</v>
      </c>
      <c r="G9" s="17">
        <v>0.095</v>
      </c>
    </row>
    <row r="10" spans="1:7" ht="12.75" customHeight="1">
      <c r="A10" s="13" t="s">
        <v>722</v>
      </c>
      <c r="B10" s="14" t="s">
        <v>723</v>
      </c>
      <c r="C10" s="11" t="s">
        <v>724</v>
      </c>
      <c r="D10" s="11" t="s">
        <v>39</v>
      </c>
      <c r="E10" s="15">
        <v>370000</v>
      </c>
      <c r="F10" s="16">
        <v>389.95</v>
      </c>
      <c r="G10" s="17">
        <v>0.0938</v>
      </c>
    </row>
    <row r="11" spans="1:7" ht="12.75" customHeight="1">
      <c r="A11" s="13" t="s">
        <v>354</v>
      </c>
      <c r="B11" s="14" t="s">
        <v>355</v>
      </c>
      <c r="C11" s="11" t="s">
        <v>356</v>
      </c>
      <c r="D11" s="11" t="s">
        <v>39</v>
      </c>
      <c r="E11" s="15">
        <v>300000</v>
      </c>
      <c r="F11" s="16">
        <v>304.67</v>
      </c>
      <c r="G11" s="17">
        <v>0.0733</v>
      </c>
    </row>
    <row r="12" spans="1:7" ht="12.75" customHeight="1">
      <c r="A12" s="13" t="s">
        <v>716</v>
      </c>
      <c r="B12" s="14" t="s">
        <v>717</v>
      </c>
      <c r="C12" s="11" t="s">
        <v>718</v>
      </c>
      <c r="D12" s="11" t="s">
        <v>39</v>
      </c>
      <c r="E12" s="15">
        <v>290000</v>
      </c>
      <c r="F12" s="16">
        <v>295.62</v>
      </c>
      <c r="G12" s="17">
        <v>0.0711</v>
      </c>
    </row>
    <row r="13" spans="1:7" ht="12.75" customHeight="1">
      <c r="A13" s="13" t="s">
        <v>382</v>
      </c>
      <c r="B13" s="14" t="s">
        <v>2045</v>
      </c>
      <c r="C13" s="11" t="s">
        <v>383</v>
      </c>
      <c r="D13" s="11" t="s">
        <v>19</v>
      </c>
      <c r="E13" s="15">
        <v>110000</v>
      </c>
      <c r="F13" s="16">
        <v>113.33</v>
      </c>
      <c r="G13" s="17">
        <v>0.0273</v>
      </c>
    </row>
    <row r="14" spans="1:7" ht="12.75" customHeight="1">
      <c r="A14" s="13" t="s">
        <v>1591</v>
      </c>
      <c r="B14" s="14" t="s">
        <v>1592</v>
      </c>
      <c r="C14" s="11" t="s">
        <v>1593</v>
      </c>
      <c r="D14" s="11" t="s">
        <v>39</v>
      </c>
      <c r="E14" s="15">
        <v>100000</v>
      </c>
      <c r="F14" s="16">
        <v>102</v>
      </c>
      <c r="G14" s="17">
        <v>0.0245</v>
      </c>
    </row>
    <row r="15" spans="1:7" ht="12.75" customHeight="1">
      <c r="A15" s="13" t="s">
        <v>365</v>
      </c>
      <c r="B15" s="14" t="s">
        <v>366</v>
      </c>
      <c r="C15" s="11" t="s">
        <v>367</v>
      </c>
      <c r="D15" s="11" t="s">
        <v>39</v>
      </c>
      <c r="E15" s="15">
        <v>50000</v>
      </c>
      <c r="F15" s="16">
        <v>50.84</v>
      </c>
      <c r="G15" s="17">
        <v>0.0122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4036.59</v>
      </c>
      <c r="G16" s="19">
        <v>0.9709</v>
      </c>
    </row>
    <row r="17" spans="1:7" ht="12.75" customHeight="1">
      <c r="A17" s="1"/>
      <c r="B17" s="20" t="s">
        <v>22</v>
      </c>
      <c r="C17" s="22" t="s">
        <v>1</v>
      </c>
      <c r="D17" s="22" t="s">
        <v>1</v>
      </c>
      <c r="E17" s="22" t="s">
        <v>1</v>
      </c>
      <c r="F17" s="23" t="s">
        <v>23</v>
      </c>
      <c r="G17" s="24" t="s">
        <v>23</v>
      </c>
    </row>
    <row r="18" spans="1:7" ht="12.75" customHeight="1">
      <c r="A18" s="1"/>
      <c r="B18" s="20" t="s">
        <v>13</v>
      </c>
      <c r="C18" s="22" t="s">
        <v>1</v>
      </c>
      <c r="D18" s="22" t="s">
        <v>1</v>
      </c>
      <c r="E18" s="22" t="s">
        <v>1</v>
      </c>
      <c r="F18" s="23" t="s">
        <v>23</v>
      </c>
      <c r="G18" s="24" t="s">
        <v>23</v>
      </c>
    </row>
    <row r="19" spans="1:7" ht="12.75" customHeight="1">
      <c r="A19" s="1"/>
      <c r="B19" s="20" t="s">
        <v>14</v>
      </c>
      <c r="C19" s="21" t="s">
        <v>1</v>
      </c>
      <c r="D19" s="22" t="s">
        <v>1</v>
      </c>
      <c r="E19" s="21" t="s">
        <v>1</v>
      </c>
      <c r="F19" s="18">
        <v>4036.59</v>
      </c>
      <c r="G19" s="19">
        <v>0.9709</v>
      </c>
    </row>
    <row r="20" spans="1:7" ht="12.75" customHeight="1">
      <c r="A20" s="1"/>
      <c r="B20" s="10" t="s">
        <v>24</v>
      </c>
      <c r="C20" s="11" t="s">
        <v>1</v>
      </c>
      <c r="D20" s="11" t="s">
        <v>1</v>
      </c>
      <c r="E20" s="11" t="s">
        <v>1</v>
      </c>
      <c r="F20" s="1"/>
      <c r="G20" s="12" t="s">
        <v>1</v>
      </c>
    </row>
    <row r="21" spans="1:7" ht="12.75" customHeight="1">
      <c r="A21" s="13" t="s">
        <v>25</v>
      </c>
      <c r="B21" s="14" t="s">
        <v>26</v>
      </c>
      <c r="C21" s="11" t="s">
        <v>1</v>
      </c>
      <c r="D21" s="11" t="s">
        <v>27</v>
      </c>
      <c r="E21" s="15"/>
      <c r="F21" s="16">
        <v>34.99</v>
      </c>
      <c r="G21" s="17">
        <v>0.0084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34.99</v>
      </c>
      <c r="G22" s="19">
        <v>0.0084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34.99</v>
      </c>
      <c r="G23" s="19">
        <v>0.0084</v>
      </c>
    </row>
    <row r="24" spans="1:7" ht="12.75" customHeight="1">
      <c r="A24" s="1"/>
      <c r="B24" s="20" t="s">
        <v>28</v>
      </c>
      <c r="C24" s="11" t="s">
        <v>1</v>
      </c>
      <c r="D24" s="22" t="s">
        <v>1</v>
      </c>
      <c r="E24" s="11" t="s">
        <v>1</v>
      </c>
      <c r="F24" s="25">
        <v>85.38</v>
      </c>
      <c r="G24" s="19">
        <v>0.0207</v>
      </c>
    </row>
    <row r="25" spans="1:7" ht="12.75" customHeight="1">
      <c r="A25" s="1"/>
      <c r="B25" s="26" t="s">
        <v>29</v>
      </c>
      <c r="C25" s="27" t="s">
        <v>1</v>
      </c>
      <c r="D25" s="27" t="s">
        <v>1</v>
      </c>
      <c r="E25" s="27" t="s">
        <v>1</v>
      </c>
      <c r="F25" s="28">
        <v>4156.96</v>
      </c>
      <c r="G25" s="29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27</v>
      </c>
      <c r="C27" s="1"/>
      <c r="D27" s="1"/>
      <c r="E27" s="1"/>
      <c r="F27" s="78"/>
      <c r="G27" s="79"/>
    </row>
    <row r="28" spans="1:7" ht="12.75" customHeight="1">
      <c r="A28" s="1"/>
      <c r="B28" s="2" t="s">
        <v>30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1594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390</v>
      </c>
      <c r="B7" s="14" t="s">
        <v>2046</v>
      </c>
      <c r="C7" s="11" t="s">
        <v>391</v>
      </c>
      <c r="D7" s="11" t="s">
        <v>19</v>
      </c>
      <c r="E7" s="15">
        <v>2700000</v>
      </c>
      <c r="F7" s="16">
        <v>2759.2</v>
      </c>
      <c r="G7" s="17">
        <v>0.6245</v>
      </c>
    </row>
    <row r="8" spans="1:7" ht="12.75" customHeight="1">
      <c r="A8" s="13" t="s">
        <v>1595</v>
      </c>
      <c r="B8" s="14" t="s">
        <v>1403</v>
      </c>
      <c r="C8" s="11" t="s">
        <v>1596</v>
      </c>
      <c r="D8" s="11" t="s">
        <v>68</v>
      </c>
      <c r="E8" s="15">
        <v>420000</v>
      </c>
      <c r="F8" s="16">
        <v>431.72</v>
      </c>
      <c r="G8" s="17">
        <v>0.0977</v>
      </c>
    </row>
    <row r="9" spans="1:7" ht="12.75" customHeight="1">
      <c r="A9" s="13" t="s">
        <v>725</v>
      </c>
      <c r="B9" s="14" t="s">
        <v>726</v>
      </c>
      <c r="C9" s="11" t="s">
        <v>727</v>
      </c>
      <c r="D9" s="11" t="s">
        <v>39</v>
      </c>
      <c r="E9" s="15">
        <v>400000</v>
      </c>
      <c r="F9" s="16">
        <v>413.78</v>
      </c>
      <c r="G9" s="17">
        <v>0.0937</v>
      </c>
    </row>
    <row r="10" spans="1:7" ht="12.75" customHeight="1">
      <c r="A10" s="13" t="s">
        <v>417</v>
      </c>
      <c r="B10" s="14" t="s">
        <v>418</v>
      </c>
      <c r="C10" s="11" t="s">
        <v>419</v>
      </c>
      <c r="D10" s="11" t="s">
        <v>39</v>
      </c>
      <c r="E10" s="15">
        <v>400000</v>
      </c>
      <c r="F10" s="16">
        <v>402.56</v>
      </c>
      <c r="G10" s="17">
        <v>0.0911</v>
      </c>
    </row>
    <row r="11" spans="1:7" ht="12.75" customHeight="1">
      <c r="A11" s="13" t="s">
        <v>354</v>
      </c>
      <c r="B11" s="14" t="s">
        <v>355</v>
      </c>
      <c r="C11" s="11" t="s">
        <v>356</v>
      </c>
      <c r="D11" s="11" t="s">
        <v>39</v>
      </c>
      <c r="E11" s="15">
        <v>200000</v>
      </c>
      <c r="F11" s="16">
        <v>203.11</v>
      </c>
      <c r="G11" s="17">
        <v>0.046</v>
      </c>
    </row>
    <row r="12" spans="1:7" ht="12.75" customHeight="1">
      <c r="A12" s="13" t="s">
        <v>382</v>
      </c>
      <c r="B12" s="14" t="s">
        <v>2045</v>
      </c>
      <c r="C12" s="11" t="s">
        <v>383</v>
      </c>
      <c r="D12" s="11" t="s">
        <v>19</v>
      </c>
      <c r="E12" s="15">
        <v>100000</v>
      </c>
      <c r="F12" s="16">
        <v>103.02</v>
      </c>
      <c r="G12" s="17">
        <v>0.0233</v>
      </c>
    </row>
    <row r="13" spans="1:7" ht="12.75" customHeight="1">
      <c r="A13" s="13" t="s">
        <v>722</v>
      </c>
      <c r="B13" s="14" t="s">
        <v>723</v>
      </c>
      <c r="C13" s="11" t="s">
        <v>724</v>
      </c>
      <c r="D13" s="11" t="s">
        <v>39</v>
      </c>
      <c r="E13" s="15">
        <v>30000</v>
      </c>
      <c r="F13" s="16">
        <v>31.62</v>
      </c>
      <c r="G13" s="17">
        <v>0.0072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4345.01</v>
      </c>
      <c r="G14" s="19">
        <v>0.9835</v>
      </c>
    </row>
    <row r="15" spans="1:7" ht="12.75" customHeight="1">
      <c r="A15" s="1"/>
      <c r="B15" s="20" t="s">
        <v>22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23</v>
      </c>
      <c r="G16" s="24" t="s">
        <v>23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4345.01</v>
      </c>
      <c r="G17" s="19">
        <v>0.9835</v>
      </c>
    </row>
    <row r="18" spans="1:7" ht="12.75" customHeight="1">
      <c r="A18" s="1"/>
      <c r="B18" s="10" t="s">
        <v>24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3" t="s">
        <v>25</v>
      </c>
      <c r="B19" s="14" t="s">
        <v>26</v>
      </c>
      <c r="C19" s="11" t="s">
        <v>1</v>
      </c>
      <c r="D19" s="11" t="s">
        <v>27</v>
      </c>
      <c r="E19" s="15"/>
      <c r="F19" s="16">
        <v>32.99</v>
      </c>
      <c r="G19" s="17">
        <v>0.0075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32.99</v>
      </c>
      <c r="G20" s="19">
        <v>0.0075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32.99</v>
      </c>
      <c r="G21" s="19">
        <v>0.0075</v>
      </c>
    </row>
    <row r="22" spans="1:7" ht="12.75" customHeight="1">
      <c r="A22" s="1"/>
      <c r="B22" s="20" t="s">
        <v>28</v>
      </c>
      <c r="C22" s="11" t="s">
        <v>1</v>
      </c>
      <c r="D22" s="22" t="s">
        <v>1</v>
      </c>
      <c r="E22" s="11" t="s">
        <v>1</v>
      </c>
      <c r="F22" s="25">
        <v>40.4</v>
      </c>
      <c r="G22" s="19">
        <v>0.009</v>
      </c>
    </row>
    <row r="23" spans="1:7" ht="12.75" customHeight="1">
      <c r="A23" s="1"/>
      <c r="B23" s="26" t="s">
        <v>29</v>
      </c>
      <c r="C23" s="27" t="s">
        <v>1</v>
      </c>
      <c r="D23" s="27" t="s">
        <v>1</v>
      </c>
      <c r="E23" s="27" t="s">
        <v>1</v>
      </c>
      <c r="F23" s="28">
        <v>4418.4</v>
      </c>
      <c r="G23" s="29">
        <v>1</v>
      </c>
    </row>
    <row r="24" spans="1:7" ht="12.75" customHeight="1">
      <c r="A24" s="1"/>
      <c r="B24" s="4" t="s">
        <v>1</v>
      </c>
      <c r="C24" s="1"/>
      <c r="D24" s="1"/>
      <c r="E24" s="1"/>
      <c r="F24" s="1"/>
      <c r="G24" s="1"/>
    </row>
    <row r="25" spans="1:7" ht="12.75" customHeight="1">
      <c r="A25" s="1"/>
      <c r="B25" s="2" t="s">
        <v>428</v>
      </c>
      <c r="C25" s="1"/>
      <c r="D25" s="1"/>
      <c r="E25" s="1"/>
      <c r="F25" s="78"/>
      <c r="G25" s="79"/>
    </row>
    <row r="26" spans="1:7" ht="12.75" customHeight="1">
      <c r="A26" s="1"/>
      <c r="B26" s="2" t="s">
        <v>30</v>
      </c>
      <c r="C26" s="1"/>
      <c r="D26" s="1"/>
      <c r="E26" s="1"/>
      <c r="F26" s="1"/>
      <c r="G26" s="1"/>
    </row>
    <row r="27" spans="1:7" ht="12.75" customHeight="1">
      <c r="A27" s="1"/>
      <c r="B27" s="2" t="s">
        <v>1</v>
      </c>
      <c r="C27" s="1"/>
      <c r="D27" s="1"/>
      <c r="E27" s="1"/>
      <c r="F27" s="1"/>
      <c r="G27" s="1"/>
    </row>
    <row r="28" spans="1:7" ht="12.75" customHeight="1">
      <c r="A28" s="1"/>
      <c r="B28" s="2" t="s">
        <v>1</v>
      </c>
      <c r="C28" s="1"/>
      <c r="D28" s="1"/>
      <c r="E28" s="1"/>
      <c r="F28" s="1"/>
      <c r="G2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1597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1549</v>
      </c>
      <c r="B7" s="14" t="s">
        <v>1550</v>
      </c>
      <c r="C7" s="11" t="s">
        <v>1551</v>
      </c>
      <c r="D7" s="11" t="s">
        <v>1265</v>
      </c>
      <c r="E7" s="15">
        <v>300000</v>
      </c>
      <c r="F7" s="16">
        <v>370.62</v>
      </c>
      <c r="G7" s="17">
        <v>0.0985</v>
      </c>
    </row>
    <row r="8" spans="1:7" ht="12.75" customHeight="1">
      <c r="A8" s="13" t="s">
        <v>57</v>
      </c>
      <c r="B8" s="14" t="s">
        <v>58</v>
      </c>
      <c r="C8" s="11" t="s">
        <v>59</v>
      </c>
      <c r="D8" s="11" t="s">
        <v>60</v>
      </c>
      <c r="E8" s="15">
        <v>370000</v>
      </c>
      <c r="F8" s="16">
        <v>367.02</v>
      </c>
      <c r="G8" s="17">
        <v>0.0975</v>
      </c>
    </row>
    <row r="9" spans="1:7" ht="12.75" customHeight="1">
      <c r="A9" s="13" t="s">
        <v>1598</v>
      </c>
      <c r="B9" s="14" t="s">
        <v>902</v>
      </c>
      <c r="C9" s="11" t="s">
        <v>1599</v>
      </c>
      <c r="D9" s="11" t="s">
        <v>56</v>
      </c>
      <c r="E9" s="15">
        <v>370000</v>
      </c>
      <c r="F9" s="16">
        <v>362.44</v>
      </c>
      <c r="G9" s="17">
        <v>0.0963</v>
      </c>
    </row>
    <row r="10" spans="1:7" ht="12.75" customHeight="1">
      <c r="A10" s="13" t="s">
        <v>1600</v>
      </c>
      <c r="B10" s="14" t="s">
        <v>1042</v>
      </c>
      <c r="C10" s="11" t="s">
        <v>1601</v>
      </c>
      <c r="D10" s="11" t="s">
        <v>56</v>
      </c>
      <c r="E10" s="15">
        <v>370000</v>
      </c>
      <c r="F10" s="16">
        <v>360.73</v>
      </c>
      <c r="G10" s="17">
        <v>0.0958</v>
      </c>
    </row>
    <row r="11" spans="1:7" ht="12.75" customHeight="1">
      <c r="A11" s="13" t="s">
        <v>270</v>
      </c>
      <c r="B11" s="14" t="s">
        <v>271</v>
      </c>
      <c r="C11" s="11" t="s">
        <v>272</v>
      </c>
      <c r="D11" s="11" t="s">
        <v>86</v>
      </c>
      <c r="E11" s="15">
        <v>350000</v>
      </c>
      <c r="F11" s="16">
        <v>357.39</v>
      </c>
      <c r="G11" s="17">
        <v>0.095</v>
      </c>
    </row>
    <row r="12" spans="1:7" ht="12.75" customHeight="1">
      <c r="A12" s="13" t="s">
        <v>858</v>
      </c>
      <c r="B12" s="14" t="s">
        <v>859</v>
      </c>
      <c r="C12" s="11" t="s">
        <v>860</v>
      </c>
      <c r="D12" s="11" t="s">
        <v>90</v>
      </c>
      <c r="E12" s="15">
        <v>350000</v>
      </c>
      <c r="F12" s="16">
        <v>355.58</v>
      </c>
      <c r="G12" s="17">
        <v>0.0945</v>
      </c>
    </row>
    <row r="13" spans="1:7" ht="12.75" customHeight="1">
      <c r="A13" s="13" t="s">
        <v>748</v>
      </c>
      <c r="B13" s="14" t="s">
        <v>749</v>
      </c>
      <c r="C13" s="11" t="s">
        <v>750</v>
      </c>
      <c r="D13" s="11" t="s">
        <v>56</v>
      </c>
      <c r="E13" s="15">
        <v>350000</v>
      </c>
      <c r="F13" s="16">
        <v>346.54</v>
      </c>
      <c r="G13" s="17">
        <v>0.0921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2520.32</v>
      </c>
      <c r="G14" s="19">
        <v>0.6697</v>
      </c>
    </row>
    <row r="15" spans="1:7" ht="12.75" customHeight="1">
      <c r="A15" s="1"/>
      <c r="B15" s="10" t="s">
        <v>22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99</v>
      </c>
      <c r="B16" s="14" t="s">
        <v>100</v>
      </c>
      <c r="C16" s="11" t="s">
        <v>101</v>
      </c>
      <c r="D16" s="11" t="s">
        <v>2034</v>
      </c>
      <c r="E16" s="15">
        <v>350000</v>
      </c>
      <c r="F16" s="16">
        <v>354.95</v>
      </c>
      <c r="G16" s="17">
        <v>0.0943</v>
      </c>
    </row>
    <row r="17" spans="1:7" ht="12.75" customHeight="1">
      <c r="A17" s="1"/>
      <c r="B17" s="10" t="s">
        <v>13</v>
      </c>
      <c r="C17" s="11" t="s">
        <v>1</v>
      </c>
      <c r="D17" s="11" t="s">
        <v>1</v>
      </c>
      <c r="E17" s="11" t="s">
        <v>1</v>
      </c>
      <c r="F17" s="18">
        <v>354.95</v>
      </c>
      <c r="G17" s="19">
        <v>0.0943</v>
      </c>
    </row>
    <row r="18" spans="1:7" ht="12.75" customHeight="1">
      <c r="A18" s="1"/>
      <c r="B18" s="20" t="s">
        <v>14</v>
      </c>
      <c r="C18" s="21" t="s">
        <v>1</v>
      </c>
      <c r="D18" s="22" t="s">
        <v>1</v>
      </c>
      <c r="E18" s="21" t="s">
        <v>1</v>
      </c>
      <c r="F18" s="18">
        <v>2875.27</v>
      </c>
      <c r="G18" s="19">
        <v>0.764</v>
      </c>
    </row>
    <row r="19" spans="1:7" ht="12.75" customHeight="1">
      <c r="A19" s="1"/>
      <c r="B19" s="10" t="s">
        <v>24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25</v>
      </c>
      <c r="B20" s="14" t="s">
        <v>26</v>
      </c>
      <c r="C20" s="11" t="s">
        <v>1</v>
      </c>
      <c r="D20" s="11" t="s">
        <v>27</v>
      </c>
      <c r="E20" s="15"/>
      <c r="F20" s="16">
        <v>26.99</v>
      </c>
      <c r="G20" s="17">
        <v>0.0072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26.99</v>
      </c>
      <c r="G21" s="19">
        <v>0.0072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26.99</v>
      </c>
      <c r="G22" s="19">
        <v>0.0072</v>
      </c>
    </row>
    <row r="23" spans="1:7" ht="12.75" customHeight="1">
      <c r="A23" s="1"/>
      <c r="B23" s="20" t="s">
        <v>28</v>
      </c>
      <c r="C23" s="11" t="s">
        <v>1</v>
      </c>
      <c r="D23" s="22" t="s">
        <v>1</v>
      </c>
      <c r="E23" s="11" t="s">
        <v>1</v>
      </c>
      <c r="F23" s="25">
        <v>861.32</v>
      </c>
      <c r="G23" s="19">
        <v>0.2288</v>
      </c>
    </row>
    <row r="24" spans="1:7" ht="12.75" customHeight="1">
      <c r="A24" s="1"/>
      <c r="B24" s="26" t="s">
        <v>29</v>
      </c>
      <c r="C24" s="27" t="s">
        <v>1</v>
      </c>
      <c r="D24" s="27" t="s">
        <v>1</v>
      </c>
      <c r="E24" s="27" t="s">
        <v>1</v>
      </c>
      <c r="F24" s="28">
        <v>3763.58</v>
      </c>
      <c r="G24" s="29">
        <v>1</v>
      </c>
    </row>
    <row r="25" spans="1:7" ht="12.75" customHeight="1">
      <c r="A25" s="1"/>
      <c r="B25" s="4" t="s">
        <v>1</v>
      </c>
      <c r="C25" s="1"/>
      <c r="D25" s="1"/>
      <c r="E25" s="1"/>
      <c r="F25" s="1"/>
      <c r="G25" s="1"/>
    </row>
    <row r="26" spans="1:7" ht="12.75" customHeight="1">
      <c r="A26" s="1"/>
      <c r="B26" s="2" t="s">
        <v>428</v>
      </c>
      <c r="C26" s="1"/>
      <c r="D26" s="1"/>
      <c r="E26" s="1"/>
      <c r="F26" s="78"/>
      <c r="G26" s="79"/>
    </row>
    <row r="27" spans="1:7" ht="12.75" customHeight="1">
      <c r="A27" s="1"/>
      <c r="B27" s="2" t="s">
        <v>30</v>
      </c>
      <c r="C27" s="1"/>
      <c r="D27" s="1"/>
      <c r="E27" s="1"/>
      <c r="F27" s="1"/>
      <c r="G27" s="1"/>
    </row>
    <row r="28" spans="1:7" ht="12.75" customHeight="1">
      <c r="A28" s="1"/>
      <c r="B28" s="2" t="s">
        <v>113</v>
      </c>
      <c r="C28" s="1"/>
      <c r="D28" s="1"/>
      <c r="E28" s="1"/>
      <c r="F28" s="1"/>
      <c r="G28" s="1"/>
    </row>
    <row r="29" spans="1:7" ht="12.75" customHeight="1">
      <c r="A29" s="1"/>
      <c r="B29" s="2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1602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1603</v>
      </c>
      <c r="B7" s="14" t="s">
        <v>897</v>
      </c>
      <c r="C7" s="11" t="s">
        <v>1604</v>
      </c>
      <c r="D7" s="11" t="s">
        <v>56</v>
      </c>
      <c r="E7" s="15">
        <v>500000</v>
      </c>
      <c r="F7" s="16">
        <v>580.76</v>
      </c>
      <c r="G7" s="17">
        <v>0.1319</v>
      </c>
    </row>
    <row r="8" spans="1:7" ht="12.75" customHeight="1">
      <c r="A8" s="13" t="s">
        <v>1033</v>
      </c>
      <c r="B8" s="14" t="s">
        <v>902</v>
      </c>
      <c r="C8" s="11" t="s">
        <v>1034</v>
      </c>
      <c r="D8" s="11" t="s">
        <v>56</v>
      </c>
      <c r="E8" s="15">
        <v>500000</v>
      </c>
      <c r="F8" s="16">
        <v>580.76</v>
      </c>
      <c r="G8" s="17">
        <v>0.1319</v>
      </c>
    </row>
    <row r="9" spans="1:7" ht="12.75" customHeight="1">
      <c r="A9" s="13" t="s">
        <v>1605</v>
      </c>
      <c r="B9" s="14" t="s">
        <v>589</v>
      </c>
      <c r="C9" s="11" t="s">
        <v>1606</v>
      </c>
      <c r="D9" s="11" t="s">
        <v>2035</v>
      </c>
      <c r="E9" s="15">
        <v>350000</v>
      </c>
      <c r="F9" s="16">
        <v>462.07</v>
      </c>
      <c r="G9" s="17">
        <v>0.1049</v>
      </c>
    </row>
    <row r="10" spans="1:7" ht="12.75" customHeight="1">
      <c r="A10" s="13" t="s">
        <v>1607</v>
      </c>
      <c r="B10" s="14" t="s">
        <v>1608</v>
      </c>
      <c r="C10" s="11" t="s">
        <v>1609</v>
      </c>
      <c r="D10" s="11" t="s">
        <v>1610</v>
      </c>
      <c r="E10" s="15">
        <v>420000</v>
      </c>
      <c r="F10" s="16">
        <v>420.03</v>
      </c>
      <c r="G10" s="17">
        <v>0.0954</v>
      </c>
    </row>
    <row r="11" spans="1:7" ht="12.75" customHeight="1">
      <c r="A11" s="13" t="s">
        <v>1611</v>
      </c>
      <c r="B11" s="14" t="s">
        <v>838</v>
      </c>
      <c r="C11" s="11" t="s">
        <v>1612</v>
      </c>
      <c r="D11" s="11" t="s">
        <v>603</v>
      </c>
      <c r="E11" s="15">
        <v>372000</v>
      </c>
      <c r="F11" s="16">
        <v>378.69</v>
      </c>
      <c r="G11" s="17">
        <v>0.086</v>
      </c>
    </row>
    <row r="12" spans="1:7" ht="12.75" customHeight="1">
      <c r="A12" s="13" t="s">
        <v>1262</v>
      </c>
      <c r="B12" s="14" t="s">
        <v>1263</v>
      </c>
      <c r="C12" s="11" t="s">
        <v>1264</v>
      </c>
      <c r="D12" s="11" t="s">
        <v>1265</v>
      </c>
      <c r="E12" s="15">
        <v>350000</v>
      </c>
      <c r="F12" s="16">
        <v>351.64</v>
      </c>
      <c r="G12" s="17">
        <v>0.0799</v>
      </c>
    </row>
    <row r="13" spans="1:7" ht="12.75" customHeight="1">
      <c r="A13" s="13" t="s">
        <v>1436</v>
      </c>
      <c r="B13" s="14" t="s">
        <v>752</v>
      </c>
      <c r="C13" s="11" t="s">
        <v>1437</v>
      </c>
      <c r="D13" s="11" t="s">
        <v>883</v>
      </c>
      <c r="E13" s="15">
        <v>200000</v>
      </c>
      <c r="F13" s="16">
        <v>263.95</v>
      </c>
      <c r="G13" s="17">
        <v>0.0599</v>
      </c>
    </row>
    <row r="14" spans="1:7" ht="12.75" customHeight="1">
      <c r="A14" s="13" t="s">
        <v>1613</v>
      </c>
      <c r="B14" s="14" t="s">
        <v>1042</v>
      </c>
      <c r="C14" s="11" t="s">
        <v>1614</v>
      </c>
      <c r="D14" s="11" t="s">
        <v>895</v>
      </c>
      <c r="E14" s="15">
        <v>200000</v>
      </c>
      <c r="F14" s="16">
        <v>253.1</v>
      </c>
      <c r="G14" s="17">
        <v>0.0575</v>
      </c>
    </row>
    <row r="15" spans="1:7" ht="12.75" customHeight="1">
      <c r="A15" s="13" t="s">
        <v>1185</v>
      </c>
      <c r="B15" s="14" t="s">
        <v>1186</v>
      </c>
      <c r="C15" s="11" t="s">
        <v>1187</v>
      </c>
      <c r="D15" s="11" t="s">
        <v>39</v>
      </c>
      <c r="E15" s="15">
        <v>170000</v>
      </c>
      <c r="F15" s="16">
        <v>172.19</v>
      </c>
      <c r="G15" s="17">
        <v>0.0391</v>
      </c>
    </row>
    <row r="16" spans="1:7" ht="12.75" customHeight="1">
      <c r="A16" s="13" t="s">
        <v>1234</v>
      </c>
      <c r="B16" s="14" t="s">
        <v>893</v>
      </c>
      <c r="C16" s="11" t="s">
        <v>1235</v>
      </c>
      <c r="D16" s="11" t="s">
        <v>895</v>
      </c>
      <c r="E16" s="15">
        <v>120000</v>
      </c>
      <c r="F16" s="16">
        <v>120.4</v>
      </c>
      <c r="G16" s="17">
        <v>0.0273</v>
      </c>
    </row>
    <row r="17" spans="1:7" ht="12.75" customHeight="1">
      <c r="A17" s="13" t="s">
        <v>1615</v>
      </c>
      <c r="B17" s="14" t="s">
        <v>1616</v>
      </c>
      <c r="C17" s="11" t="s">
        <v>1617</v>
      </c>
      <c r="D17" s="11" t="s">
        <v>86</v>
      </c>
      <c r="E17" s="15">
        <v>50000</v>
      </c>
      <c r="F17" s="16">
        <v>92.43</v>
      </c>
      <c r="G17" s="17">
        <v>0.021</v>
      </c>
    </row>
    <row r="18" spans="1:7" ht="12.75" customHeight="1">
      <c r="A18" s="13" t="s">
        <v>1618</v>
      </c>
      <c r="B18" s="14" t="s">
        <v>1619</v>
      </c>
      <c r="C18" s="11" t="s">
        <v>1620</v>
      </c>
      <c r="D18" s="11" t="s">
        <v>39</v>
      </c>
      <c r="E18" s="15">
        <v>50000</v>
      </c>
      <c r="F18" s="16">
        <v>50.53</v>
      </c>
      <c r="G18" s="17">
        <v>0.0115</v>
      </c>
    </row>
    <row r="19" spans="1:7" ht="12.75" customHeight="1">
      <c r="A19" s="13" t="s">
        <v>1621</v>
      </c>
      <c r="B19" s="14" t="s">
        <v>1622</v>
      </c>
      <c r="C19" s="11" t="s">
        <v>1623</v>
      </c>
      <c r="D19" s="11" t="s">
        <v>1443</v>
      </c>
      <c r="E19" s="15">
        <v>40000</v>
      </c>
      <c r="F19" s="16">
        <v>40.38</v>
      </c>
      <c r="G19" s="17">
        <v>0.0092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3766.93</v>
      </c>
      <c r="G20" s="19">
        <v>0.8555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1624</v>
      </c>
      <c r="B22" s="14" t="s">
        <v>1625</v>
      </c>
      <c r="C22" s="11" t="s">
        <v>1626</v>
      </c>
      <c r="D22" s="11" t="s">
        <v>39</v>
      </c>
      <c r="E22" s="15">
        <v>200000</v>
      </c>
      <c r="F22" s="16">
        <v>202.16</v>
      </c>
      <c r="G22" s="17">
        <v>0.0459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202.16</v>
      </c>
      <c r="G23" s="19">
        <v>0.0459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3969.09</v>
      </c>
      <c r="G24" s="19">
        <v>0.9014</v>
      </c>
    </row>
    <row r="25" spans="1:7" ht="12.75" customHeight="1">
      <c r="A25" s="1"/>
      <c r="B25" s="10" t="s">
        <v>102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103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1247</v>
      </c>
      <c r="B27" s="14" t="s">
        <v>614</v>
      </c>
      <c r="C27" s="11" t="s">
        <v>1248</v>
      </c>
      <c r="D27" s="11" t="s">
        <v>112</v>
      </c>
      <c r="E27" s="15">
        <v>250000</v>
      </c>
      <c r="F27" s="16">
        <v>246.85</v>
      </c>
      <c r="G27" s="17">
        <v>0.0561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246.85</v>
      </c>
      <c r="G28" s="19">
        <v>0.0561</v>
      </c>
    </row>
    <row r="29" spans="1:7" ht="12.75" customHeight="1">
      <c r="A29" s="1"/>
      <c r="B29" s="10" t="s">
        <v>227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1209</v>
      </c>
      <c r="B30" s="14" t="s">
        <v>1210</v>
      </c>
      <c r="C30" s="11" t="s">
        <v>1211</v>
      </c>
      <c r="D30" s="11" t="s">
        <v>19</v>
      </c>
      <c r="E30" s="15">
        <v>15000</v>
      </c>
      <c r="F30" s="16">
        <v>14.57</v>
      </c>
      <c r="G30" s="17">
        <v>0.0033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14.57</v>
      </c>
      <c r="G31" s="19">
        <v>0.0033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261.42</v>
      </c>
      <c r="G32" s="19">
        <v>0.0594</v>
      </c>
    </row>
    <row r="33" spans="1:7" ht="12.75" customHeight="1">
      <c r="A33" s="1"/>
      <c r="B33" s="10" t="s">
        <v>24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25</v>
      </c>
      <c r="B34" s="14" t="s">
        <v>26</v>
      </c>
      <c r="C34" s="11" t="s">
        <v>1</v>
      </c>
      <c r="D34" s="11" t="s">
        <v>27</v>
      </c>
      <c r="E34" s="15"/>
      <c r="F34" s="16">
        <v>14</v>
      </c>
      <c r="G34" s="17">
        <v>0.0032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14</v>
      </c>
      <c r="G35" s="19">
        <v>0.0032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14</v>
      </c>
      <c r="G36" s="19">
        <v>0.0032</v>
      </c>
    </row>
    <row r="37" spans="1:7" ht="12.75" customHeight="1">
      <c r="A37" s="1"/>
      <c r="B37" s="20" t="s">
        <v>28</v>
      </c>
      <c r="C37" s="11" t="s">
        <v>1</v>
      </c>
      <c r="D37" s="22" t="s">
        <v>1</v>
      </c>
      <c r="E37" s="11" t="s">
        <v>1</v>
      </c>
      <c r="F37" s="25">
        <v>158.54</v>
      </c>
      <c r="G37" s="19">
        <v>0.036</v>
      </c>
    </row>
    <row r="38" spans="1:7" ht="12.75" customHeight="1">
      <c r="A38" s="1"/>
      <c r="B38" s="26" t="s">
        <v>29</v>
      </c>
      <c r="C38" s="27" t="s">
        <v>1</v>
      </c>
      <c r="D38" s="27" t="s">
        <v>1</v>
      </c>
      <c r="E38" s="27" t="s">
        <v>1</v>
      </c>
      <c r="F38" s="28">
        <v>4403.05</v>
      </c>
      <c r="G38" s="29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428</v>
      </c>
      <c r="C40" s="1"/>
      <c r="D40" s="1"/>
      <c r="E40" s="1"/>
      <c r="F40" s="1"/>
      <c r="G40" s="1"/>
    </row>
    <row r="41" spans="1:7" ht="12.75" customHeight="1">
      <c r="A41" s="1"/>
      <c r="B41" s="2" t="s">
        <v>30</v>
      </c>
      <c r="C41" s="1"/>
      <c r="D41" s="1"/>
      <c r="E41" s="1"/>
      <c r="F41" s="1"/>
      <c r="G41" s="1"/>
    </row>
    <row r="42" spans="1:7" ht="12.75" customHeight="1">
      <c r="A42" s="1"/>
      <c r="B42" s="2" t="s">
        <v>113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1627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852</v>
      </c>
      <c r="B7" s="14" t="s">
        <v>853</v>
      </c>
      <c r="C7" s="11" t="s">
        <v>854</v>
      </c>
      <c r="D7" s="11" t="s">
        <v>595</v>
      </c>
      <c r="E7" s="15">
        <v>480000</v>
      </c>
      <c r="F7" s="16">
        <v>482.46</v>
      </c>
      <c r="G7" s="17">
        <v>0.0927</v>
      </c>
    </row>
    <row r="8" spans="1:7" ht="12.75" customHeight="1">
      <c r="A8" s="13" t="s">
        <v>1259</v>
      </c>
      <c r="B8" s="14" t="s">
        <v>1260</v>
      </c>
      <c r="C8" s="11" t="s">
        <v>1261</v>
      </c>
      <c r="D8" s="11" t="s">
        <v>86</v>
      </c>
      <c r="E8" s="15">
        <v>350000</v>
      </c>
      <c r="F8" s="16">
        <v>351.85</v>
      </c>
      <c r="G8" s="17">
        <v>0.0676</v>
      </c>
    </row>
    <row r="9" spans="1:7" ht="12.75" customHeight="1">
      <c r="A9" s="13" t="s">
        <v>1038</v>
      </c>
      <c r="B9" s="14" t="s">
        <v>1039</v>
      </c>
      <c r="C9" s="11" t="s">
        <v>1040</v>
      </c>
      <c r="D9" s="11" t="s">
        <v>39</v>
      </c>
      <c r="E9" s="15">
        <v>290000</v>
      </c>
      <c r="F9" s="16">
        <v>290.89</v>
      </c>
      <c r="G9" s="17">
        <v>0.0559</v>
      </c>
    </row>
    <row r="10" spans="1:7" ht="12.75" customHeight="1">
      <c r="A10" s="13" t="s">
        <v>1628</v>
      </c>
      <c r="B10" s="14" t="s">
        <v>355</v>
      </c>
      <c r="C10" s="11" t="s">
        <v>1629</v>
      </c>
      <c r="D10" s="11" t="s">
        <v>39</v>
      </c>
      <c r="E10" s="15">
        <v>250000</v>
      </c>
      <c r="F10" s="16">
        <v>250.52</v>
      </c>
      <c r="G10" s="17">
        <v>0.0481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1375.72</v>
      </c>
      <c r="G11" s="19">
        <v>0.2643</v>
      </c>
    </row>
    <row r="12" spans="1:7" ht="12.75" customHeight="1">
      <c r="A12" s="1"/>
      <c r="B12" s="20" t="s">
        <v>22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7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23</v>
      </c>
      <c r="G13" s="24" t="s">
        <v>23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1375.72</v>
      </c>
      <c r="G14" s="19">
        <v>0.2643</v>
      </c>
    </row>
    <row r="15" spans="1:7" ht="12.75" customHeight="1">
      <c r="A15" s="1"/>
      <c r="B15" s="10" t="s">
        <v>102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103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1630</v>
      </c>
      <c r="B17" s="14" t="s">
        <v>1631</v>
      </c>
      <c r="C17" s="11" t="s">
        <v>1632</v>
      </c>
      <c r="D17" s="11" t="s">
        <v>163</v>
      </c>
      <c r="E17" s="15">
        <v>525000</v>
      </c>
      <c r="F17" s="16">
        <v>512.78</v>
      </c>
      <c r="G17" s="17">
        <v>0.0985</v>
      </c>
    </row>
    <row r="18" spans="1:7" ht="12.75" customHeight="1">
      <c r="A18" s="13" t="s">
        <v>1633</v>
      </c>
      <c r="B18" s="14" t="s">
        <v>1021</v>
      </c>
      <c r="C18" s="11" t="s">
        <v>1634</v>
      </c>
      <c r="D18" s="11" t="s">
        <v>112</v>
      </c>
      <c r="E18" s="15">
        <v>450000</v>
      </c>
      <c r="F18" s="16">
        <v>439.45</v>
      </c>
      <c r="G18" s="17">
        <v>0.0845</v>
      </c>
    </row>
    <row r="19" spans="1:7" ht="12.75" customHeight="1">
      <c r="A19" s="13" t="s">
        <v>1635</v>
      </c>
      <c r="B19" s="14" t="s">
        <v>1195</v>
      </c>
      <c r="C19" s="11" t="s">
        <v>1636</v>
      </c>
      <c r="D19" s="11" t="s">
        <v>107</v>
      </c>
      <c r="E19" s="15">
        <v>450000</v>
      </c>
      <c r="F19" s="16">
        <v>439.42</v>
      </c>
      <c r="G19" s="17">
        <v>0.0844</v>
      </c>
    </row>
    <row r="20" spans="1:7" ht="12.75" customHeight="1">
      <c r="A20" s="13" t="s">
        <v>1637</v>
      </c>
      <c r="B20" s="14" t="s">
        <v>1018</v>
      </c>
      <c r="C20" s="11" t="s">
        <v>1638</v>
      </c>
      <c r="D20" s="11" t="s">
        <v>107</v>
      </c>
      <c r="E20" s="15">
        <v>400000</v>
      </c>
      <c r="F20" s="16">
        <v>390.63</v>
      </c>
      <c r="G20" s="17">
        <v>0.0751</v>
      </c>
    </row>
    <row r="21" spans="1:7" ht="12.75" customHeight="1">
      <c r="A21" s="13" t="s">
        <v>1639</v>
      </c>
      <c r="B21" s="14" t="s">
        <v>1273</v>
      </c>
      <c r="C21" s="11" t="s">
        <v>1640</v>
      </c>
      <c r="D21" s="11" t="s">
        <v>107</v>
      </c>
      <c r="E21" s="15">
        <v>400000</v>
      </c>
      <c r="F21" s="16">
        <v>390.44</v>
      </c>
      <c r="G21" s="17">
        <v>0.075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2172.72</v>
      </c>
      <c r="G22" s="19">
        <v>0.4175</v>
      </c>
    </row>
    <row r="23" spans="1:7" ht="12.75" customHeight="1">
      <c r="A23" s="1"/>
      <c r="B23" s="10" t="s">
        <v>108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1641</v>
      </c>
      <c r="B24" s="14" t="s">
        <v>648</v>
      </c>
      <c r="C24" s="11" t="s">
        <v>1642</v>
      </c>
      <c r="D24" s="11" t="s">
        <v>107</v>
      </c>
      <c r="E24" s="15">
        <v>540000</v>
      </c>
      <c r="F24" s="16">
        <v>524.64</v>
      </c>
      <c r="G24" s="17">
        <v>0.1008</v>
      </c>
    </row>
    <row r="25" spans="1:7" ht="12.75" customHeight="1">
      <c r="A25" s="13" t="s">
        <v>1643</v>
      </c>
      <c r="B25" s="14" t="s">
        <v>1644</v>
      </c>
      <c r="C25" s="11" t="s">
        <v>1645</v>
      </c>
      <c r="D25" s="11" t="s">
        <v>112</v>
      </c>
      <c r="E25" s="15">
        <v>540000</v>
      </c>
      <c r="F25" s="16">
        <v>524.48</v>
      </c>
      <c r="G25" s="17">
        <v>0.1008</v>
      </c>
    </row>
    <row r="26" spans="1:7" ht="12.75" customHeight="1">
      <c r="A26" s="13" t="s">
        <v>1646</v>
      </c>
      <c r="B26" s="14" t="s">
        <v>1429</v>
      </c>
      <c r="C26" s="11" t="s">
        <v>1647</v>
      </c>
      <c r="D26" s="11" t="s">
        <v>112</v>
      </c>
      <c r="E26" s="15">
        <v>540000</v>
      </c>
      <c r="F26" s="16">
        <v>524.48</v>
      </c>
      <c r="G26" s="17">
        <v>0.1008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1573.6</v>
      </c>
      <c r="G27" s="19">
        <v>0.3024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3746.32</v>
      </c>
      <c r="G28" s="19">
        <v>0.7199</v>
      </c>
    </row>
    <row r="29" spans="1:7" ht="12.75" customHeight="1">
      <c r="A29" s="1"/>
      <c r="B29" s="10" t="s">
        <v>24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25</v>
      </c>
      <c r="B30" s="14" t="s">
        <v>26</v>
      </c>
      <c r="C30" s="11" t="s">
        <v>1</v>
      </c>
      <c r="D30" s="11" t="s">
        <v>27</v>
      </c>
      <c r="E30" s="15"/>
      <c r="F30" s="16">
        <v>14</v>
      </c>
      <c r="G30" s="17">
        <v>0.0027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14</v>
      </c>
      <c r="G31" s="19">
        <v>0.0027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14</v>
      </c>
      <c r="G32" s="19">
        <v>0.0027</v>
      </c>
    </row>
    <row r="33" spans="1:7" ht="12.75" customHeight="1">
      <c r="A33" s="1"/>
      <c r="B33" s="20" t="s">
        <v>28</v>
      </c>
      <c r="C33" s="11" t="s">
        <v>1</v>
      </c>
      <c r="D33" s="22" t="s">
        <v>1</v>
      </c>
      <c r="E33" s="11" t="s">
        <v>1</v>
      </c>
      <c r="F33" s="25">
        <v>67.35</v>
      </c>
      <c r="G33" s="19">
        <v>0.0131</v>
      </c>
    </row>
    <row r="34" spans="1:7" ht="12.75" customHeight="1">
      <c r="A34" s="1"/>
      <c r="B34" s="26" t="s">
        <v>29</v>
      </c>
      <c r="C34" s="27" t="s">
        <v>1</v>
      </c>
      <c r="D34" s="27" t="s">
        <v>1</v>
      </c>
      <c r="E34" s="27" t="s">
        <v>1</v>
      </c>
      <c r="F34" s="28">
        <v>5203.39</v>
      </c>
      <c r="G34" s="29">
        <v>1</v>
      </c>
    </row>
    <row r="35" spans="1:7" ht="12.75" customHeight="1">
      <c r="A35" s="1"/>
      <c r="B35" s="4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27</v>
      </c>
      <c r="C36" s="1"/>
      <c r="D36" s="1"/>
      <c r="E36" s="1"/>
      <c r="F36" s="1"/>
      <c r="G36" s="1"/>
    </row>
    <row r="37" spans="1:7" ht="12.75" customHeight="1">
      <c r="A37" s="1"/>
      <c r="B37" s="2" t="s">
        <v>30</v>
      </c>
      <c r="C37" s="1"/>
      <c r="D37" s="1"/>
      <c r="E37" s="1"/>
      <c r="F37" s="1"/>
      <c r="G37" s="1"/>
    </row>
    <row r="38" spans="1:7" ht="12.75" customHeight="1">
      <c r="A38" s="1"/>
      <c r="B38" s="2" t="s">
        <v>113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1648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852</v>
      </c>
      <c r="B7" s="14" t="s">
        <v>853</v>
      </c>
      <c r="C7" s="11" t="s">
        <v>854</v>
      </c>
      <c r="D7" s="11" t="s">
        <v>595</v>
      </c>
      <c r="E7" s="15">
        <v>410000</v>
      </c>
      <c r="F7" s="16">
        <v>412.1</v>
      </c>
      <c r="G7" s="17">
        <v>0.0932</v>
      </c>
    </row>
    <row r="8" spans="1:7" ht="12.75" customHeight="1">
      <c r="A8" s="13" t="s">
        <v>1038</v>
      </c>
      <c r="B8" s="14" t="s">
        <v>1039</v>
      </c>
      <c r="C8" s="11" t="s">
        <v>1040</v>
      </c>
      <c r="D8" s="11" t="s">
        <v>39</v>
      </c>
      <c r="E8" s="15">
        <v>410000</v>
      </c>
      <c r="F8" s="16">
        <v>411.26</v>
      </c>
      <c r="G8" s="17">
        <v>0.093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823.36</v>
      </c>
      <c r="G9" s="19">
        <v>0.1862</v>
      </c>
    </row>
    <row r="10" spans="1:7" ht="12.75" customHeight="1">
      <c r="A10" s="1"/>
      <c r="B10" s="20" t="s">
        <v>22</v>
      </c>
      <c r="C10" s="22" t="s">
        <v>1</v>
      </c>
      <c r="D10" s="22" t="s">
        <v>1</v>
      </c>
      <c r="E10" s="22" t="s">
        <v>1</v>
      </c>
      <c r="F10" s="23" t="s">
        <v>23</v>
      </c>
      <c r="G10" s="24" t="s">
        <v>23</v>
      </c>
    </row>
    <row r="11" spans="1:7" ht="12.75" customHeight="1">
      <c r="A11" s="1"/>
      <c r="B11" s="20" t="s">
        <v>13</v>
      </c>
      <c r="C11" s="22" t="s">
        <v>1</v>
      </c>
      <c r="D11" s="22" t="s">
        <v>1</v>
      </c>
      <c r="E11" s="22" t="s">
        <v>1</v>
      </c>
      <c r="F11" s="23" t="s">
        <v>23</v>
      </c>
      <c r="G11" s="24" t="s">
        <v>23</v>
      </c>
    </row>
    <row r="12" spans="1:7" ht="12.75" customHeight="1">
      <c r="A12" s="1"/>
      <c r="B12" s="20" t="s">
        <v>14</v>
      </c>
      <c r="C12" s="21" t="s">
        <v>1</v>
      </c>
      <c r="D12" s="22" t="s">
        <v>1</v>
      </c>
      <c r="E12" s="21" t="s">
        <v>1</v>
      </c>
      <c r="F12" s="18">
        <v>823.36</v>
      </c>
      <c r="G12" s="19">
        <v>0.1862</v>
      </c>
    </row>
    <row r="13" spans="1:7" ht="12.75" customHeight="1">
      <c r="A13" s="1"/>
      <c r="B13" s="10" t="s">
        <v>102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"/>
      <c r="B14" s="10" t="s">
        <v>103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3" t="s">
        <v>1630</v>
      </c>
      <c r="B15" s="14" t="s">
        <v>1631</v>
      </c>
      <c r="C15" s="11" t="s">
        <v>1632</v>
      </c>
      <c r="D15" s="11" t="s">
        <v>163</v>
      </c>
      <c r="E15" s="15">
        <v>450000</v>
      </c>
      <c r="F15" s="16">
        <v>439.52</v>
      </c>
      <c r="G15" s="17">
        <v>0.0994</v>
      </c>
    </row>
    <row r="16" spans="1:7" ht="12.75" customHeight="1">
      <c r="A16" s="13" t="s">
        <v>1633</v>
      </c>
      <c r="B16" s="14" t="s">
        <v>1021</v>
      </c>
      <c r="C16" s="11" t="s">
        <v>1634</v>
      </c>
      <c r="D16" s="11" t="s">
        <v>112</v>
      </c>
      <c r="E16" s="15">
        <v>450000</v>
      </c>
      <c r="F16" s="16">
        <v>439.45</v>
      </c>
      <c r="G16" s="17">
        <v>0.0993</v>
      </c>
    </row>
    <row r="17" spans="1:7" ht="12.75" customHeight="1">
      <c r="A17" s="13" t="s">
        <v>1635</v>
      </c>
      <c r="B17" s="14" t="s">
        <v>1195</v>
      </c>
      <c r="C17" s="11" t="s">
        <v>1636</v>
      </c>
      <c r="D17" s="11" t="s">
        <v>107</v>
      </c>
      <c r="E17" s="15">
        <v>450000</v>
      </c>
      <c r="F17" s="16">
        <v>439.42</v>
      </c>
      <c r="G17" s="17">
        <v>0.0993</v>
      </c>
    </row>
    <row r="18" spans="1:7" ht="12.75" customHeight="1">
      <c r="A18" s="13" t="s">
        <v>1639</v>
      </c>
      <c r="B18" s="14" t="s">
        <v>1273</v>
      </c>
      <c r="C18" s="11" t="s">
        <v>1640</v>
      </c>
      <c r="D18" s="11" t="s">
        <v>107</v>
      </c>
      <c r="E18" s="15">
        <v>400000</v>
      </c>
      <c r="F18" s="16">
        <v>390.44</v>
      </c>
      <c r="G18" s="17">
        <v>0.0883</v>
      </c>
    </row>
    <row r="19" spans="1:7" ht="12.75" customHeight="1">
      <c r="A19" s="13" t="s">
        <v>1649</v>
      </c>
      <c r="B19" s="14" t="s">
        <v>1018</v>
      </c>
      <c r="C19" s="11" t="s">
        <v>1650</v>
      </c>
      <c r="D19" s="11" t="s">
        <v>107</v>
      </c>
      <c r="E19" s="15">
        <v>400000</v>
      </c>
      <c r="F19" s="16">
        <v>390.36</v>
      </c>
      <c r="G19" s="17">
        <v>0.0882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2099.19</v>
      </c>
      <c r="G20" s="19">
        <v>0.4745</v>
      </c>
    </row>
    <row r="21" spans="1:7" ht="12.75" customHeight="1">
      <c r="A21" s="1"/>
      <c r="B21" s="10" t="s">
        <v>108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1641</v>
      </c>
      <c r="B22" s="14" t="s">
        <v>648</v>
      </c>
      <c r="C22" s="11" t="s">
        <v>1642</v>
      </c>
      <c r="D22" s="11" t="s">
        <v>107</v>
      </c>
      <c r="E22" s="15">
        <v>460000</v>
      </c>
      <c r="F22" s="16">
        <v>446.92</v>
      </c>
      <c r="G22" s="17">
        <v>0.101</v>
      </c>
    </row>
    <row r="23" spans="1:7" ht="12.75" customHeight="1">
      <c r="A23" s="13" t="s">
        <v>1646</v>
      </c>
      <c r="B23" s="14" t="s">
        <v>1429</v>
      </c>
      <c r="C23" s="11" t="s">
        <v>1647</v>
      </c>
      <c r="D23" s="11" t="s">
        <v>112</v>
      </c>
      <c r="E23" s="15">
        <v>460000</v>
      </c>
      <c r="F23" s="16">
        <v>446.78</v>
      </c>
      <c r="G23" s="17">
        <v>0.101</v>
      </c>
    </row>
    <row r="24" spans="1:7" ht="12.75" customHeight="1">
      <c r="A24" s="13" t="s">
        <v>1643</v>
      </c>
      <c r="B24" s="14" t="s">
        <v>1644</v>
      </c>
      <c r="C24" s="11" t="s">
        <v>1645</v>
      </c>
      <c r="D24" s="11" t="s">
        <v>112</v>
      </c>
      <c r="E24" s="15">
        <v>460000</v>
      </c>
      <c r="F24" s="16">
        <v>446.78</v>
      </c>
      <c r="G24" s="17">
        <v>0.101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1340.48</v>
      </c>
      <c r="G25" s="19">
        <v>0.303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3439.67</v>
      </c>
      <c r="G26" s="19">
        <v>0.7775</v>
      </c>
    </row>
    <row r="27" spans="1:7" ht="12.7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16.99</v>
      </c>
      <c r="G28" s="17">
        <v>0.0038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16.99</v>
      </c>
      <c r="G29" s="19">
        <v>0.0038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16.99</v>
      </c>
      <c r="G30" s="19">
        <v>0.0038</v>
      </c>
    </row>
    <row r="31" spans="1:7" ht="12.7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143.48</v>
      </c>
      <c r="G31" s="19">
        <v>0.0325</v>
      </c>
    </row>
    <row r="32" spans="1:7" ht="12.7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4423.5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27</v>
      </c>
      <c r="C34" s="1"/>
      <c r="D34" s="1"/>
      <c r="E34" s="1"/>
      <c r="F34" s="78"/>
      <c r="G34" s="79"/>
    </row>
    <row r="35" spans="1:7" ht="12.75" customHeight="1">
      <c r="A35" s="1"/>
      <c r="B35" s="2" t="s">
        <v>30</v>
      </c>
      <c r="C35" s="1"/>
      <c r="D35" s="1"/>
      <c r="E35" s="1"/>
      <c r="F35" s="1"/>
      <c r="G35" s="1"/>
    </row>
    <row r="36" spans="1:7" ht="12.75" customHeight="1">
      <c r="A36" s="1"/>
      <c r="B36" s="2" t="s">
        <v>113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37">
      <selection activeCell="D59" sqref="D5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260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261</v>
      </c>
      <c r="B7" s="14" t="s">
        <v>262</v>
      </c>
      <c r="C7" s="11" t="s">
        <v>263</v>
      </c>
      <c r="D7" s="11" t="s">
        <v>39</v>
      </c>
      <c r="E7" s="15">
        <v>5000000</v>
      </c>
      <c r="F7" s="16">
        <v>5241.24</v>
      </c>
      <c r="G7" s="17">
        <v>0.0428</v>
      </c>
    </row>
    <row r="8" spans="1:7" ht="12.75" customHeight="1">
      <c r="A8" s="13" t="s">
        <v>264</v>
      </c>
      <c r="B8" s="14" t="s">
        <v>265</v>
      </c>
      <c r="C8" s="11" t="s">
        <v>266</v>
      </c>
      <c r="D8" s="11" t="s">
        <v>39</v>
      </c>
      <c r="E8" s="15">
        <v>5000000</v>
      </c>
      <c r="F8" s="16">
        <v>5067.86</v>
      </c>
      <c r="G8" s="17">
        <v>0.0414</v>
      </c>
    </row>
    <row r="9" spans="1:7" ht="12.75" customHeight="1">
      <c r="A9" s="13" t="s">
        <v>267</v>
      </c>
      <c r="B9" s="14" t="s">
        <v>268</v>
      </c>
      <c r="C9" s="11" t="s">
        <v>269</v>
      </c>
      <c r="D9" s="11" t="s">
        <v>39</v>
      </c>
      <c r="E9" s="15">
        <v>5000000</v>
      </c>
      <c r="F9" s="16">
        <v>5003.38</v>
      </c>
      <c r="G9" s="17">
        <v>0.0408</v>
      </c>
    </row>
    <row r="10" spans="1:7" ht="12.75" customHeight="1">
      <c r="A10" s="13" t="s">
        <v>270</v>
      </c>
      <c r="B10" s="14" t="s">
        <v>271</v>
      </c>
      <c r="C10" s="11" t="s">
        <v>272</v>
      </c>
      <c r="D10" s="11" t="s">
        <v>86</v>
      </c>
      <c r="E10" s="15">
        <v>4650000</v>
      </c>
      <c r="F10" s="16">
        <v>4748.18</v>
      </c>
      <c r="G10" s="17">
        <v>0.0388</v>
      </c>
    </row>
    <row r="11" spans="1:7" ht="12.75" customHeight="1">
      <c r="A11" s="13" t="s">
        <v>273</v>
      </c>
      <c r="B11" s="14" t="s">
        <v>274</v>
      </c>
      <c r="C11" s="11" t="s">
        <v>275</v>
      </c>
      <c r="D11" s="11" t="s">
        <v>60</v>
      </c>
      <c r="E11" s="15">
        <v>4500000</v>
      </c>
      <c r="F11" s="16">
        <v>4618.85</v>
      </c>
      <c r="G11" s="17">
        <v>0.0377</v>
      </c>
    </row>
    <row r="12" spans="1:7" ht="12.75" customHeight="1">
      <c r="A12" s="13" t="s">
        <v>276</v>
      </c>
      <c r="B12" s="14" t="s">
        <v>277</v>
      </c>
      <c r="C12" s="11" t="s">
        <v>278</v>
      </c>
      <c r="D12" s="11" t="s">
        <v>279</v>
      </c>
      <c r="E12" s="15">
        <v>3000000</v>
      </c>
      <c r="F12" s="16">
        <v>3031.52</v>
      </c>
      <c r="G12" s="17">
        <v>0.0247</v>
      </c>
    </row>
    <row r="13" spans="1:7" ht="12.75" customHeight="1">
      <c r="A13" s="13" t="s">
        <v>280</v>
      </c>
      <c r="B13" s="14" t="s">
        <v>281</v>
      </c>
      <c r="C13" s="11" t="s">
        <v>282</v>
      </c>
      <c r="D13" s="11" t="s">
        <v>39</v>
      </c>
      <c r="E13" s="15">
        <v>2500000</v>
      </c>
      <c r="F13" s="16">
        <v>2749.1</v>
      </c>
      <c r="G13" s="17">
        <v>0.0224</v>
      </c>
    </row>
    <row r="14" spans="1:7" ht="12.75" customHeight="1">
      <c r="A14" s="13" t="s">
        <v>283</v>
      </c>
      <c r="B14" s="14" t="s">
        <v>284</v>
      </c>
      <c r="C14" s="11" t="s">
        <v>285</v>
      </c>
      <c r="D14" s="11" t="s">
        <v>39</v>
      </c>
      <c r="E14" s="15">
        <v>2500000</v>
      </c>
      <c r="F14" s="16">
        <v>2707.37</v>
      </c>
      <c r="G14" s="17">
        <v>0.0221</v>
      </c>
    </row>
    <row r="15" spans="1:7" ht="12.75" customHeight="1">
      <c r="A15" s="13" t="s">
        <v>286</v>
      </c>
      <c r="B15" s="14" t="s">
        <v>287</v>
      </c>
      <c r="C15" s="11" t="s">
        <v>288</v>
      </c>
      <c r="D15" s="11" t="s">
        <v>39</v>
      </c>
      <c r="E15" s="15">
        <v>2500000</v>
      </c>
      <c r="F15" s="16">
        <v>2613.8</v>
      </c>
      <c r="G15" s="17">
        <v>0.0213</v>
      </c>
    </row>
    <row r="16" spans="1:7" ht="12.75" customHeight="1">
      <c r="A16" s="13" t="s">
        <v>289</v>
      </c>
      <c r="B16" s="14" t="s">
        <v>290</v>
      </c>
      <c r="C16" s="11" t="s">
        <v>291</v>
      </c>
      <c r="D16" s="11" t="s">
        <v>39</v>
      </c>
      <c r="E16" s="15">
        <v>2500000</v>
      </c>
      <c r="F16" s="16">
        <v>2601.93</v>
      </c>
      <c r="G16" s="17">
        <v>0.0212</v>
      </c>
    </row>
    <row r="17" spans="1:7" ht="12.75" customHeight="1">
      <c r="A17" s="13" t="s">
        <v>292</v>
      </c>
      <c r="B17" s="14" t="s">
        <v>293</v>
      </c>
      <c r="C17" s="11" t="s">
        <v>294</v>
      </c>
      <c r="D17" s="11" t="s">
        <v>39</v>
      </c>
      <c r="E17" s="15">
        <v>2500000</v>
      </c>
      <c r="F17" s="16">
        <v>2594.83</v>
      </c>
      <c r="G17" s="17">
        <v>0.0212</v>
      </c>
    </row>
    <row r="18" spans="1:7" ht="12.75" customHeight="1">
      <c r="A18" s="13" t="s">
        <v>295</v>
      </c>
      <c r="B18" s="14" t="s">
        <v>296</v>
      </c>
      <c r="C18" s="11" t="s">
        <v>297</v>
      </c>
      <c r="D18" s="11" t="s">
        <v>39</v>
      </c>
      <c r="E18" s="15">
        <v>2500000</v>
      </c>
      <c r="F18" s="16">
        <v>2588.97</v>
      </c>
      <c r="G18" s="17">
        <v>0.0211</v>
      </c>
    </row>
    <row r="19" spans="1:7" ht="12.75" customHeight="1">
      <c r="A19" s="13" t="s">
        <v>298</v>
      </c>
      <c r="B19" s="14" t="s">
        <v>299</v>
      </c>
      <c r="C19" s="11" t="s">
        <v>300</v>
      </c>
      <c r="D19" s="11" t="s">
        <v>39</v>
      </c>
      <c r="E19" s="15">
        <v>2500000</v>
      </c>
      <c r="F19" s="16">
        <v>2550.86</v>
      </c>
      <c r="G19" s="17">
        <v>0.0208</v>
      </c>
    </row>
    <row r="20" spans="1:7" ht="12.75" customHeight="1">
      <c r="A20" s="13" t="s">
        <v>301</v>
      </c>
      <c r="B20" s="14" t="s">
        <v>302</v>
      </c>
      <c r="C20" s="11" t="s">
        <v>303</v>
      </c>
      <c r="D20" s="11" t="s">
        <v>39</v>
      </c>
      <c r="E20" s="15">
        <v>2500000</v>
      </c>
      <c r="F20" s="16">
        <v>2549.95</v>
      </c>
      <c r="G20" s="17">
        <v>0.0208</v>
      </c>
    </row>
    <row r="21" spans="1:7" ht="12.75" customHeight="1">
      <c r="A21" s="13" t="s">
        <v>304</v>
      </c>
      <c r="B21" s="14" t="s">
        <v>305</v>
      </c>
      <c r="C21" s="11" t="s">
        <v>306</v>
      </c>
      <c r="D21" s="11" t="s">
        <v>39</v>
      </c>
      <c r="E21" s="15">
        <v>2500000</v>
      </c>
      <c r="F21" s="16">
        <v>2549.55</v>
      </c>
      <c r="G21" s="17">
        <v>0.0208</v>
      </c>
    </row>
    <row r="22" spans="1:7" ht="12.75" customHeight="1">
      <c r="A22" s="13" t="s">
        <v>307</v>
      </c>
      <c r="B22" s="14" t="s">
        <v>308</v>
      </c>
      <c r="C22" s="11" t="s">
        <v>309</v>
      </c>
      <c r="D22" s="11" t="s">
        <v>39</v>
      </c>
      <c r="E22" s="15">
        <v>2500000</v>
      </c>
      <c r="F22" s="16">
        <v>2548.35</v>
      </c>
      <c r="G22" s="17">
        <v>0.0208</v>
      </c>
    </row>
    <row r="23" spans="1:7" ht="12.75" customHeight="1">
      <c r="A23" s="13" t="s">
        <v>310</v>
      </c>
      <c r="B23" s="14" t="s">
        <v>311</v>
      </c>
      <c r="C23" s="11" t="s">
        <v>312</v>
      </c>
      <c r="D23" s="11" t="s">
        <v>68</v>
      </c>
      <c r="E23" s="15">
        <v>2500000</v>
      </c>
      <c r="F23" s="16">
        <v>2534.62</v>
      </c>
      <c r="G23" s="17">
        <v>0.0207</v>
      </c>
    </row>
    <row r="24" spans="1:7" ht="12.75" customHeight="1">
      <c r="A24" s="13" t="s">
        <v>313</v>
      </c>
      <c r="B24" s="14" t="s">
        <v>314</v>
      </c>
      <c r="C24" s="11" t="s">
        <v>315</v>
      </c>
      <c r="D24" s="11" t="s">
        <v>39</v>
      </c>
      <c r="E24" s="15">
        <v>2500000</v>
      </c>
      <c r="F24" s="16">
        <v>2531.86</v>
      </c>
      <c r="G24" s="17">
        <v>0.0207</v>
      </c>
    </row>
    <row r="25" spans="1:7" ht="12.75" customHeight="1">
      <c r="A25" s="13" t="s">
        <v>316</v>
      </c>
      <c r="B25" s="14" t="s">
        <v>317</v>
      </c>
      <c r="C25" s="11" t="s">
        <v>318</v>
      </c>
      <c r="D25" s="11" t="s">
        <v>39</v>
      </c>
      <c r="E25" s="15">
        <v>2500000</v>
      </c>
      <c r="F25" s="16">
        <v>2523.86</v>
      </c>
      <c r="G25" s="17">
        <v>0.0206</v>
      </c>
    </row>
    <row r="26" spans="1:7" ht="12.75" customHeight="1">
      <c r="A26" s="13" t="s">
        <v>319</v>
      </c>
      <c r="B26" s="14" t="s">
        <v>320</v>
      </c>
      <c r="C26" s="11" t="s">
        <v>321</v>
      </c>
      <c r="D26" s="11" t="s">
        <v>279</v>
      </c>
      <c r="E26" s="15">
        <v>2500000</v>
      </c>
      <c r="F26" s="16">
        <v>2519.35</v>
      </c>
      <c r="G26" s="17">
        <v>0.0206</v>
      </c>
    </row>
    <row r="27" spans="1:7" ht="12.75" customHeight="1">
      <c r="A27" s="13" t="s">
        <v>322</v>
      </c>
      <c r="B27" s="14" t="s">
        <v>323</v>
      </c>
      <c r="C27" s="11" t="s">
        <v>324</v>
      </c>
      <c r="D27" s="11" t="s">
        <v>39</v>
      </c>
      <c r="E27" s="15">
        <v>2500000</v>
      </c>
      <c r="F27" s="16">
        <v>2508.44</v>
      </c>
      <c r="G27" s="17">
        <v>0.0205</v>
      </c>
    </row>
    <row r="28" spans="1:7" ht="12.75" customHeight="1">
      <c r="A28" s="13" t="s">
        <v>325</v>
      </c>
      <c r="B28" s="14" t="s">
        <v>326</v>
      </c>
      <c r="C28" s="11" t="s">
        <v>327</v>
      </c>
      <c r="D28" s="11" t="s">
        <v>39</v>
      </c>
      <c r="E28" s="15">
        <v>2500000</v>
      </c>
      <c r="F28" s="16">
        <v>2508.06</v>
      </c>
      <c r="G28" s="17">
        <v>0.0205</v>
      </c>
    </row>
    <row r="29" spans="1:7" ht="12.75" customHeight="1">
      <c r="A29" s="13" t="s">
        <v>328</v>
      </c>
      <c r="B29" s="14" t="s">
        <v>329</v>
      </c>
      <c r="C29" s="11" t="s">
        <v>330</v>
      </c>
      <c r="D29" s="11" t="s">
        <v>39</v>
      </c>
      <c r="E29" s="15">
        <v>2500000</v>
      </c>
      <c r="F29" s="16">
        <v>2498.66</v>
      </c>
      <c r="G29" s="17">
        <v>0.0204</v>
      </c>
    </row>
    <row r="30" spans="1:7" ht="12.75" customHeight="1">
      <c r="A30" s="13" t="s">
        <v>331</v>
      </c>
      <c r="B30" s="14" t="s">
        <v>332</v>
      </c>
      <c r="C30" s="11" t="s">
        <v>333</v>
      </c>
      <c r="D30" s="11" t="s">
        <v>39</v>
      </c>
      <c r="E30" s="15">
        <v>2500000</v>
      </c>
      <c r="F30" s="16">
        <v>2497.39</v>
      </c>
      <c r="G30" s="17">
        <v>0.0204</v>
      </c>
    </row>
    <row r="31" spans="1:7" ht="12.75" customHeight="1">
      <c r="A31" s="13" t="s">
        <v>334</v>
      </c>
      <c r="B31" s="14" t="s">
        <v>335</v>
      </c>
      <c r="C31" s="11" t="s">
        <v>336</v>
      </c>
      <c r="D31" s="11" t="s">
        <v>39</v>
      </c>
      <c r="E31" s="15">
        <v>2500000</v>
      </c>
      <c r="F31" s="16">
        <v>2496.35</v>
      </c>
      <c r="G31" s="17">
        <v>0.0204</v>
      </c>
    </row>
    <row r="32" spans="1:7" ht="12.75" customHeight="1">
      <c r="A32" s="13" t="s">
        <v>337</v>
      </c>
      <c r="B32" s="14" t="s">
        <v>338</v>
      </c>
      <c r="C32" s="11" t="s">
        <v>339</v>
      </c>
      <c r="D32" s="11" t="s">
        <v>39</v>
      </c>
      <c r="E32" s="15">
        <v>2500000</v>
      </c>
      <c r="F32" s="16">
        <v>2487.51</v>
      </c>
      <c r="G32" s="17">
        <v>0.0203</v>
      </c>
    </row>
    <row r="33" spans="1:7" ht="12.75" customHeight="1">
      <c r="A33" s="13" t="s">
        <v>340</v>
      </c>
      <c r="B33" s="14" t="s">
        <v>341</v>
      </c>
      <c r="C33" s="11" t="s">
        <v>342</v>
      </c>
      <c r="D33" s="11" t="s">
        <v>68</v>
      </c>
      <c r="E33" s="15">
        <v>2500000</v>
      </c>
      <c r="F33" s="16">
        <v>2487.19</v>
      </c>
      <c r="G33" s="17">
        <v>0.0203</v>
      </c>
    </row>
    <row r="34" spans="1:7" ht="12.75" customHeight="1">
      <c r="A34" s="13" t="s">
        <v>343</v>
      </c>
      <c r="B34" s="14" t="s">
        <v>344</v>
      </c>
      <c r="C34" s="11" t="s">
        <v>345</v>
      </c>
      <c r="D34" s="11" t="s">
        <v>39</v>
      </c>
      <c r="E34" s="15">
        <v>2500000</v>
      </c>
      <c r="F34" s="16">
        <v>2485.57</v>
      </c>
      <c r="G34" s="17">
        <v>0.0203</v>
      </c>
    </row>
    <row r="35" spans="1:7" ht="12.75" customHeight="1">
      <c r="A35" s="13" t="s">
        <v>346</v>
      </c>
      <c r="B35" s="14" t="s">
        <v>347</v>
      </c>
      <c r="C35" s="11" t="s">
        <v>348</v>
      </c>
      <c r="D35" s="11" t="s">
        <v>279</v>
      </c>
      <c r="E35" s="15">
        <v>2500000</v>
      </c>
      <c r="F35" s="16">
        <v>2484.7</v>
      </c>
      <c r="G35" s="17">
        <v>0.0203</v>
      </c>
    </row>
    <row r="36" spans="1:7" ht="12.75" customHeight="1">
      <c r="A36" s="13" t="s">
        <v>349</v>
      </c>
      <c r="B36" s="14" t="s">
        <v>350</v>
      </c>
      <c r="C36" s="11" t="s">
        <v>351</v>
      </c>
      <c r="D36" s="11" t="s">
        <v>39</v>
      </c>
      <c r="E36" s="15">
        <v>2500000</v>
      </c>
      <c r="F36" s="16">
        <v>2456.79</v>
      </c>
      <c r="G36" s="17">
        <v>0.0201</v>
      </c>
    </row>
    <row r="37" spans="1:7" ht="12.75" customHeight="1">
      <c r="A37" s="13" t="s">
        <v>352</v>
      </c>
      <c r="B37" s="14" t="s">
        <v>2040</v>
      </c>
      <c r="C37" s="11" t="s">
        <v>353</v>
      </c>
      <c r="D37" s="11" t="s">
        <v>19</v>
      </c>
      <c r="E37" s="15">
        <v>2164000</v>
      </c>
      <c r="F37" s="16">
        <v>2252.04</v>
      </c>
      <c r="G37" s="17">
        <v>0.0184</v>
      </c>
    </row>
    <row r="38" spans="1:7" ht="12.75" customHeight="1">
      <c r="A38" s="13" t="s">
        <v>354</v>
      </c>
      <c r="B38" s="14" t="s">
        <v>355</v>
      </c>
      <c r="C38" s="11" t="s">
        <v>356</v>
      </c>
      <c r="D38" s="11" t="s">
        <v>39</v>
      </c>
      <c r="E38" s="15">
        <v>2000000</v>
      </c>
      <c r="F38" s="16">
        <v>2031.1</v>
      </c>
      <c r="G38" s="17">
        <v>0.0166</v>
      </c>
    </row>
    <row r="39" spans="1:7" ht="12.75" customHeight="1">
      <c r="A39" s="13" t="s">
        <v>357</v>
      </c>
      <c r="B39" s="14" t="s">
        <v>358</v>
      </c>
      <c r="C39" s="11" t="s">
        <v>359</v>
      </c>
      <c r="D39" s="11" t="s">
        <v>39</v>
      </c>
      <c r="E39" s="15">
        <v>1500000</v>
      </c>
      <c r="F39" s="16">
        <v>1528.65</v>
      </c>
      <c r="G39" s="17">
        <v>0.0125</v>
      </c>
    </row>
    <row r="40" spans="1:7" ht="12.75" customHeight="1">
      <c r="A40" s="13" t="s">
        <v>360</v>
      </c>
      <c r="B40" s="14" t="s">
        <v>2043</v>
      </c>
      <c r="C40" s="11" t="s">
        <v>361</v>
      </c>
      <c r="D40" s="11" t="s">
        <v>19</v>
      </c>
      <c r="E40" s="15">
        <v>1500000</v>
      </c>
      <c r="F40" s="16">
        <v>1506.1</v>
      </c>
      <c r="G40" s="17">
        <v>0.0123</v>
      </c>
    </row>
    <row r="41" spans="1:7" ht="12.75" customHeight="1">
      <c r="A41" s="13" t="s">
        <v>362</v>
      </c>
      <c r="B41" s="14" t="s">
        <v>363</v>
      </c>
      <c r="C41" s="11" t="s">
        <v>364</v>
      </c>
      <c r="D41" s="11" t="s">
        <v>39</v>
      </c>
      <c r="E41" s="15">
        <v>1330000</v>
      </c>
      <c r="F41" s="16">
        <v>1343.71</v>
      </c>
      <c r="G41" s="17">
        <v>0.011</v>
      </c>
    </row>
    <row r="42" spans="1:7" ht="12.75" customHeight="1">
      <c r="A42" s="13" t="s">
        <v>365</v>
      </c>
      <c r="B42" s="14" t="s">
        <v>366</v>
      </c>
      <c r="C42" s="11" t="s">
        <v>367</v>
      </c>
      <c r="D42" s="11" t="s">
        <v>39</v>
      </c>
      <c r="E42" s="15">
        <v>1200000</v>
      </c>
      <c r="F42" s="16">
        <v>1220.2</v>
      </c>
      <c r="G42" s="17">
        <v>0.01</v>
      </c>
    </row>
    <row r="43" spans="1:7" ht="12.75" customHeight="1">
      <c r="A43" s="13" t="s">
        <v>368</v>
      </c>
      <c r="B43" s="14" t="s">
        <v>369</v>
      </c>
      <c r="C43" s="11" t="s">
        <v>370</v>
      </c>
      <c r="D43" s="11" t="s">
        <v>39</v>
      </c>
      <c r="E43" s="15">
        <v>1040000</v>
      </c>
      <c r="F43" s="16">
        <v>1090.32</v>
      </c>
      <c r="G43" s="17">
        <v>0.0089</v>
      </c>
    </row>
    <row r="44" spans="1:7" ht="12.75" customHeight="1">
      <c r="A44" s="13" t="s">
        <v>371</v>
      </c>
      <c r="B44" s="14" t="s">
        <v>2044</v>
      </c>
      <c r="C44" s="11" t="s">
        <v>372</v>
      </c>
      <c r="D44" s="11" t="s">
        <v>19</v>
      </c>
      <c r="E44" s="15">
        <v>1000000</v>
      </c>
      <c r="F44" s="16">
        <v>1048.71</v>
      </c>
      <c r="G44" s="17">
        <v>0.0086</v>
      </c>
    </row>
    <row r="45" spans="1:7" ht="12.75" customHeight="1">
      <c r="A45" s="13" t="s">
        <v>373</v>
      </c>
      <c r="B45" s="14" t="s">
        <v>374</v>
      </c>
      <c r="C45" s="11" t="s">
        <v>375</v>
      </c>
      <c r="D45" s="11" t="s">
        <v>39</v>
      </c>
      <c r="E45" s="15">
        <v>1000000</v>
      </c>
      <c r="F45" s="16">
        <v>1040.04</v>
      </c>
      <c r="G45" s="17">
        <v>0.0085</v>
      </c>
    </row>
    <row r="46" spans="1:7" ht="12.75" customHeight="1">
      <c r="A46" s="13" t="s">
        <v>376</v>
      </c>
      <c r="B46" s="14" t="s">
        <v>377</v>
      </c>
      <c r="C46" s="11" t="s">
        <v>378</v>
      </c>
      <c r="D46" s="11" t="s">
        <v>39</v>
      </c>
      <c r="E46" s="15">
        <v>1000000</v>
      </c>
      <c r="F46" s="16">
        <v>1035.05</v>
      </c>
      <c r="G46" s="17">
        <v>0.0084</v>
      </c>
    </row>
    <row r="47" spans="1:7" ht="12.75" customHeight="1">
      <c r="A47" s="13" t="s">
        <v>379</v>
      </c>
      <c r="B47" s="14" t="s">
        <v>380</v>
      </c>
      <c r="C47" s="11" t="s">
        <v>381</v>
      </c>
      <c r="D47" s="11" t="s">
        <v>60</v>
      </c>
      <c r="E47" s="15">
        <v>1000000</v>
      </c>
      <c r="F47" s="16">
        <v>1028.4</v>
      </c>
      <c r="G47" s="17">
        <v>0.0084</v>
      </c>
    </row>
    <row r="48" spans="1:7" ht="12.75" customHeight="1">
      <c r="A48" s="13" t="s">
        <v>382</v>
      </c>
      <c r="B48" s="14" t="s">
        <v>2045</v>
      </c>
      <c r="C48" s="11" t="s">
        <v>383</v>
      </c>
      <c r="D48" s="11" t="s">
        <v>19</v>
      </c>
      <c r="E48" s="15">
        <v>611000</v>
      </c>
      <c r="F48" s="16">
        <v>629.47</v>
      </c>
      <c r="G48" s="17">
        <v>0.0051</v>
      </c>
    </row>
    <row r="49" spans="1:7" ht="12.75" customHeight="1">
      <c r="A49" s="13" t="s">
        <v>384</v>
      </c>
      <c r="B49" s="14" t="s">
        <v>385</v>
      </c>
      <c r="C49" s="11" t="s">
        <v>386</v>
      </c>
      <c r="D49" s="11" t="s">
        <v>68</v>
      </c>
      <c r="E49" s="15">
        <v>500000</v>
      </c>
      <c r="F49" s="16">
        <v>585.63</v>
      </c>
      <c r="G49" s="17">
        <v>0.0048</v>
      </c>
    </row>
    <row r="50" spans="1:7" ht="12.75" customHeight="1">
      <c r="A50" s="13" t="s">
        <v>387</v>
      </c>
      <c r="B50" s="14" t="s">
        <v>388</v>
      </c>
      <c r="C50" s="11" t="s">
        <v>389</v>
      </c>
      <c r="D50" s="11" t="s">
        <v>39</v>
      </c>
      <c r="E50" s="15">
        <v>500000</v>
      </c>
      <c r="F50" s="16">
        <v>518.58</v>
      </c>
      <c r="G50" s="17">
        <v>0.0042</v>
      </c>
    </row>
    <row r="51" spans="1:7" ht="12.75" customHeight="1">
      <c r="A51" s="13" t="s">
        <v>390</v>
      </c>
      <c r="B51" s="14" t="s">
        <v>2046</v>
      </c>
      <c r="C51" s="11" t="s">
        <v>391</v>
      </c>
      <c r="D51" s="11" t="s">
        <v>19</v>
      </c>
      <c r="E51" s="15">
        <v>500000</v>
      </c>
      <c r="F51" s="16">
        <v>510.96</v>
      </c>
      <c r="G51" s="17">
        <v>0.0042</v>
      </c>
    </row>
    <row r="52" spans="1:7" ht="12.75" customHeight="1">
      <c r="A52" s="13" t="s">
        <v>392</v>
      </c>
      <c r="B52" s="14" t="s">
        <v>393</v>
      </c>
      <c r="C52" s="11" t="s">
        <v>394</v>
      </c>
      <c r="D52" s="11" t="s">
        <v>39</v>
      </c>
      <c r="E52" s="15">
        <v>500000</v>
      </c>
      <c r="F52" s="16">
        <v>500.57</v>
      </c>
      <c r="G52" s="17">
        <v>0.0041</v>
      </c>
    </row>
    <row r="53" spans="1:7" ht="12.75" customHeight="1">
      <c r="A53" s="13" t="s">
        <v>395</v>
      </c>
      <c r="B53" s="14" t="s">
        <v>396</v>
      </c>
      <c r="C53" s="11" t="s">
        <v>397</v>
      </c>
      <c r="D53" s="11" t="s">
        <v>86</v>
      </c>
      <c r="E53" s="15">
        <v>500000</v>
      </c>
      <c r="F53" s="16">
        <v>500</v>
      </c>
      <c r="G53" s="17">
        <v>0.0041</v>
      </c>
    </row>
    <row r="54" spans="1:7" ht="12.75" customHeight="1">
      <c r="A54" s="13" t="s">
        <v>398</v>
      </c>
      <c r="B54" s="14" t="s">
        <v>399</v>
      </c>
      <c r="C54" s="11" t="s">
        <v>400</v>
      </c>
      <c r="D54" s="11" t="s">
        <v>39</v>
      </c>
      <c r="E54" s="15">
        <v>430000</v>
      </c>
      <c r="F54" s="16">
        <v>436.52</v>
      </c>
      <c r="G54" s="17">
        <v>0.0036</v>
      </c>
    </row>
    <row r="55" spans="1:7" ht="12.75" customHeight="1">
      <c r="A55" s="13" t="s">
        <v>401</v>
      </c>
      <c r="B55" s="14" t="s">
        <v>402</v>
      </c>
      <c r="C55" s="11" t="s">
        <v>403</v>
      </c>
      <c r="D55" s="11" t="s">
        <v>86</v>
      </c>
      <c r="E55" s="15">
        <v>400000</v>
      </c>
      <c r="F55" s="16">
        <v>402.82</v>
      </c>
      <c r="G55" s="17">
        <v>0.0033</v>
      </c>
    </row>
    <row r="56" spans="1:7" ht="12.75" customHeight="1">
      <c r="A56" s="13" t="s">
        <v>404</v>
      </c>
      <c r="B56" s="14" t="s">
        <v>405</v>
      </c>
      <c r="C56" s="11" t="s">
        <v>406</v>
      </c>
      <c r="D56" s="11" t="s">
        <v>39</v>
      </c>
      <c r="E56" s="15">
        <v>310000</v>
      </c>
      <c r="F56" s="16">
        <v>314.01</v>
      </c>
      <c r="G56" s="17">
        <v>0.0026</v>
      </c>
    </row>
    <row r="57" spans="1:7" ht="12.75" customHeight="1">
      <c r="A57" s="13" t="s">
        <v>407</v>
      </c>
      <c r="B57" s="14" t="s">
        <v>408</v>
      </c>
      <c r="C57" s="11" t="s">
        <v>409</v>
      </c>
      <c r="D57" s="11" t="s">
        <v>39</v>
      </c>
      <c r="E57" s="15">
        <v>300000</v>
      </c>
      <c r="F57" s="16">
        <v>306.69</v>
      </c>
      <c r="G57" s="17">
        <v>0.0025</v>
      </c>
    </row>
    <row r="58" spans="1:7" ht="12.75" customHeight="1">
      <c r="A58" s="13" t="s">
        <v>410</v>
      </c>
      <c r="B58" s="14" t="s">
        <v>411</v>
      </c>
      <c r="C58" s="11" t="s">
        <v>412</v>
      </c>
      <c r="D58" s="11" t="s">
        <v>39</v>
      </c>
      <c r="E58" s="15">
        <v>300000</v>
      </c>
      <c r="F58" s="16">
        <v>304.81</v>
      </c>
      <c r="G58" s="17">
        <v>0.0025</v>
      </c>
    </row>
    <row r="59" spans="1:7" ht="12.75" customHeight="1">
      <c r="A59" s="13" t="s">
        <v>413</v>
      </c>
      <c r="B59" s="14" t="s">
        <v>2047</v>
      </c>
      <c r="C59" s="11" t="s">
        <v>414</v>
      </c>
      <c r="D59" s="11" t="s">
        <v>19</v>
      </c>
      <c r="E59" s="15">
        <v>276000</v>
      </c>
      <c r="F59" s="16">
        <v>285.81</v>
      </c>
      <c r="G59" s="17">
        <v>0.0023</v>
      </c>
    </row>
    <row r="60" spans="1:7" ht="12.75" customHeight="1">
      <c r="A60" s="13" t="s">
        <v>415</v>
      </c>
      <c r="B60" s="14" t="s">
        <v>2048</v>
      </c>
      <c r="C60" s="11" t="s">
        <v>416</v>
      </c>
      <c r="D60" s="11" t="s">
        <v>19</v>
      </c>
      <c r="E60" s="15">
        <v>276000</v>
      </c>
      <c r="F60" s="16">
        <v>283.63</v>
      </c>
      <c r="G60" s="17">
        <v>0.0023</v>
      </c>
    </row>
    <row r="61" spans="1:7" ht="12.75" customHeight="1">
      <c r="A61" s="13" t="s">
        <v>417</v>
      </c>
      <c r="B61" s="14" t="s">
        <v>418</v>
      </c>
      <c r="C61" s="11" t="s">
        <v>419</v>
      </c>
      <c r="D61" s="11" t="s">
        <v>39</v>
      </c>
      <c r="E61" s="15">
        <v>200000</v>
      </c>
      <c r="F61" s="16">
        <v>201.28</v>
      </c>
      <c r="G61" s="17">
        <v>0.0016</v>
      </c>
    </row>
    <row r="62" spans="1:7" ht="12.75" customHeight="1">
      <c r="A62" s="13" t="s">
        <v>420</v>
      </c>
      <c r="B62" s="14" t="s">
        <v>421</v>
      </c>
      <c r="C62" s="11" t="s">
        <v>422</v>
      </c>
      <c r="D62" s="11" t="s">
        <v>68</v>
      </c>
      <c r="E62" s="15">
        <v>100000</v>
      </c>
      <c r="F62" s="16">
        <v>101.3</v>
      </c>
      <c r="G62" s="17">
        <v>0.0008</v>
      </c>
    </row>
    <row r="63" spans="1:7" ht="12.75" customHeight="1">
      <c r="A63" s="13" t="s">
        <v>423</v>
      </c>
      <c r="B63" s="14" t="s">
        <v>2049</v>
      </c>
      <c r="C63" s="11" t="s">
        <v>424</v>
      </c>
      <c r="D63" s="11" t="s">
        <v>19</v>
      </c>
      <c r="E63" s="15">
        <v>100</v>
      </c>
      <c r="F63" s="16">
        <v>0.11</v>
      </c>
      <c r="G63" s="30" t="s">
        <v>243</v>
      </c>
    </row>
    <row r="64" spans="1:7" ht="12.75" customHeight="1">
      <c r="A64" s="1"/>
      <c r="B64" s="10" t="s">
        <v>13</v>
      </c>
      <c r="C64" s="11" t="s">
        <v>1</v>
      </c>
      <c r="D64" s="11" t="s">
        <v>1</v>
      </c>
      <c r="E64" s="11" t="s">
        <v>1</v>
      </c>
      <c r="F64" s="18">
        <v>109792.6</v>
      </c>
      <c r="G64" s="19">
        <v>0.8964</v>
      </c>
    </row>
    <row r="65" spans="1:7" ht="12.75" customHeight="1">
      <c r="A65" s="1"/>
      <c r="B65" s="10" t="s">
        <v>22</v>
      </c>
      <c r="C65" s="11" t="s">
        <v>1</v>
      </c>
      <c r="D65" s="11" t="s">
        <v>1</v>
      </c>
      <c r="E65" s="11" t="s">
        <v>1</v>
      </c>
      <c r="F65" s="1"/>
      <c r="G65" s="12" t="s">
        <v>1</v>
      </c>
    </row>
    <row r="66" spans="1:7" ht="12.75" customHeight="1">
      <c r="A66" s="13" t="s">
        <v>425</v>
      </c>
      <c r="B66" s="14" t="s">
        <v>426</v>
      </c>
      <c r="C66" s="11" t="s">
        <v>427</v>
      </c>
      <c r="D66" s="11" t="s">
        <v>39</v>
      </c>
      <c r="E66" s="15">
        <v>150000</v>
      </c>
      <c r="F66" s="16">
        <v>151.96</v>
      </c>
      <c r="G66" s="17">
        <v>0.0012</v>
      </c>
    </row>
    <row r="67" spans="1:7" ht="12.75" customHeight="1">
      <c r="A67" s="1"/>
      <c r="B67" s="10" t="s">
        <v>13</v>
      </c>
      <c r="C67" s="11" t="s">
        <v>1</v>
      </c>
      <c r="D67" s="11" t="s">
        <v>1</v>
      </c>
      <c r="E67" s="11" t="s">
        <v>1</v>
      </c>
      <c r="F67" s="18">
        <v>151.96</v>
      </c>
      <c r="G67" s="19">
        <v>0.0012</v>
      </c>
    </row>
    <row r="68" spans="1:7" ht="12.75" customHeight="1">
      <c r="A68" s="1"/>
      <c r="B68" s="20" t="s">
        <v>14</v>
      </c>
      <c r="C68" s="21" t="s">
        <v>1</v>
      </c>
      <c r="D68" s="22" t="s">
        <v>1</v>
      </c>
      <c r="E68" s="21" t="s">
        <v>1</v>
      </c>
      <c r="F68" s="18">
        <v>109944.56</v>
      </c>
      <c r="G68" s="19">
        <v>0.8976</v>
      </c>
    </row>
    <row r="69" spans="1:7" ht="12.75" customHeight="1">
      <c r="A69" s="1"/>
      <c r="B69" s="10" t="s">
        <v>24</v>
      </c>
      <c r="C69" s="11" t="s">
        <v>1</v>
      </c>
      <c r="D69" s="11" t="s">
        <v>1</v>
      </c>
      <c r="E69" s="11" t="s">
        <v>1</v>
      </c>
      <c r="F69" s="1"/>
      <c r="G69" s="12" t="s">
        <v>1</v>
      </c>
    </row>
    <row r="70" spans="1:7" ht="12.75" customHeight="1">
      <c r="A70" s="13" t="s">
        <v>25</v>
      </c>
      <c r="B70" s="14" t="s">
        <v>26</v>
      </c>
      <c r="C70" s="11" t="s">
        <v>1</v>
      </c>
      <c r="D70" s="11" t="s">
        <v>27</v>
      </c>
      <c r="E70" s="15"/>
      <c r="F70" s="16">
        <v>9704.73</v>
      </c>
      <c r="G70" s="17">
        <v>0.0792</v>
      </c>
    </row>
    <row r="71" spans="1:7" ht="12.75" customHeight="1">
      <c r="A71" s="1"/>
      <c r="B71" s="10" t="s">
        <v>13</v>
      </c>
      <c r="C71" s="11" t="s">
        <v>1</v>
      </c>
      <c r="D71" s="11" t="s">
        <v>1</v>
      </c>
      <c r="E71" s="11" t="s">
        <v>1</v>
      </c>
      <c r="F71" s="18">
        <v>9704.73</v>
      </c>
      <c r="G71" s="19">
        <v>0.0792</v>
      </c>
    </row>
    <row r="72" spans="1:7" ht="12.75" customHeight="1">
      <c r="A72" s="1"/>
      <c r="B72" s="20" t="s">
        <v>14</v>
      </c>
      <c r="C72" s="21" t="s">
        <v>1</v>
      </c>
      <c r="D72" s="22" t="s">
        <v>1</v>
      </c>
      <c r="E72" s="21" t="s">
        <v>1</v>
      </c>
      <c r="F72" s="18">
        <v>9704.73</v>
      </c>
      <c r="G72" s="19">
        <v>0.0792</v>
      </c>
    </row>
    <row r="73" spans="1:7" ht="12.75" customHeight="1">
      <c r="A73" s="1"/>
      <c r="B73" s="20" t="s">
        <v>28</v>
      </c>
      <c r="C73" s="11" t="s">
        <v>1</v>
      </c>
      <c r="D73" s="22" t="s">
        <v>1</v>
      </c>
      <c r="E73" s="11" t="s">
        <v>1</v>
      </c>
      <c r="F73" s="25">
        <v>2875.11</v>
      </c>
      <c r="G73" s="19">
        <v>0.0232</v>
      </c>
    </row>
    <row r="74" spans="1:7" ht="12.75" customHeight="1">
      <c r="A74" s="1"/>
      <c r="B74" s="26" t="s">
        <v>29</v>
      </c>
      <c r="C74" s="27" t="s">
        <v>1</v>
      </c>
      <c r="D74" s="27" t="s">
        <v>1</v>
      </c>
      <c r="E74" s="27" t="s">
        <v>1</v>
      </c>
      <c r="F74" s="28">
        <v>122524.4</v>
      </c>
      <c r="G74" s="29">
        <v>1</v>
      </c>
    </row>
    <row r="75" spans="1:7" ht="12.75" customHeight="1">
      <c r="A75" s="1"/>
      <c r="B75" s="4" t="s">
        <v>1</v>
      </c>
      <c r="C75" s="1"/>
      <c r="D75" s="1"/>
      <c r="E75" s="1"/>
      <c r="F75" s="1"/>
      <c r="G75" s="1"/>
    </row>
    <row r="76" spans="1:7" ht="12.75" customHeight="1">
      <c r="A76" s="1"/>
      <c r="B76" s="2" t="s">
        <v>428</v>
      </c>
      <c r="C76" s="1"/>
      <c r="D76" s="1"/>
      <c r="E76" s="1"/>
      <c r="F76" s="1"/>
      <c r="G76" s="1"/>
    </row>
    <row r="77" spans="1:7" ht="12.75" customHeight="1">
      <c r="A77" s="1"/>
      <c r="B77" s="2" t="s">
        <v>30</v>
      </c>
      <c r="C77" s="1"/>
      <c r="D77" s="1"/>
      <c r="E77" s="1"/>
      <c r="F77" s="1"/>
      <c r="G77" s="1"/>
    </row>
    <row r="78" spans="1:7" ht="12.75" customHeight="1">
      <c r="A78" s="1"/>
      <c r="B78" s="2" t="s">
        <v>113</v>
      </c>
      <c r="C78" s="1"/>
      <c r="D78" s="1"/>
      <c r="E78" s="1"/>
      <c r="F78" s="1"/>
      <c r="G78" s="1"/>
    </row>
    <row r="79" spans="1:7" ht="12.75" customHeight="1">
      <c r="A79" s="1"/>
      <c r="B79" s="2" t="s">
        <v>259</v>
      </c>
      <c r="C79" s="1"/>
      <c r="D79" s="1"/>
      <c r="E79" s="1"/>
      <c r="F79" s="1"/>
      <c r="G79" s="1"/>
    </row>
    <row r="80" spans="1:7" ht="12.75" customHeight="1">
      <c r="A80" s="1"/>
      <c r="B80" s="2" t="s">
        <v>1</v>
      </c>
      <c r="C80" s="1"/>
      <c r="D80" s="1"/>
      <c r="E80" s="1"/>
      <c r="F80" s="1"/>
      <c r="G80" s="1"/>
    </row>
    <row r="81" spans="1:7" ht="12.75" customHeight="1">
      <c r="A81" s="1"/>
      <c r="B81" s="2" t="s">
        <v>1</v>
      </c>
      <c r="C81" s="1"/>
      <c r="D81" s="1"/>
      <c r="E81" s="1"/>
      <c r="F81" s="1"/>
      <c r="G8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1651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852</v>
      </c>
      <c r="B7" s="14" t="s">
        <v>853</v>
      </c>
      <c r="C7" s="11" t="s">
        <v>854</v>
      </c>
      <c r="D7" s="11" t="s">
        <v>595</v>
      </c>
      <c r="E7" s="15">
        <v>300000</v>
      </c>
      <c r="F7" s="16">
        <v>301.54</v>
      </c>
      <c r="G7" s="17">
        <v>0.0939</v>
      </c>
    </row>
    <row r="8" spans="1:7" ht="12.75" customHeight="1">
      <c r="A8" s="13" t="s">
        <v>1035</v>
      </c>
      <c r="B8" s="14" t="s">
        <v>1036</v>
      </c>
      <c r="C8" s="11" t="s">
        <v>1037</v>
      </c>
      <c r="D8" s="11" t="s">
        <v>56</v>
      </c>
      <c r="E8" s="15">
        <v>300000</v>
      </c>
      <c r="F8" s="16">
        <v>301.09</v>
      </c>
      <c r="G8" s="17">
        <v>0.0938</v>
      </c>
    </row>
    <row r="9" spans="1:7" ht="12.75" customHeight="1">
      <c r="A9" s="13" t="s">
        <v>1628</v>
      </c>
      <c r="B9" s="14" t="s">
        <v>355</v>
      </c>
      <c r="C9" s="11" t="s">
        <v>1629</v>
      </c>
      <c r="D9" s="11" t="s">
        <v>39</v>
      </c>
      <c r="E9" s="15">
        <v>225000</v>
      </c>
      <c r="F9" s="16">
        <v>225.46</v>
      </c>
      <c r="G9" s="17">
        <v>0.0702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828.09</v>
      </c>
      <c r="G10" s="19">
        <v>0.2579</v>
      </c>
    </row>
    <row r="11" spans="1:7" ht="12.75" customHeight="1">
      <c r="A11" s="1"/>
      <c r="B11" s="20" t="s">
        <v>22</v>
      </c>
      <c r="C11" s="22" t="s">
        <v>1</v>
      </c>
      <c r="D11" s="22" t="s">
        <v>1</v>
      </c>
      <c r="E11" s="22" t="s">
        <v>1</v>
      </c>
      <c r="F11" s="23" t="s">
        <v>23</v>
      </c>
      <c r="G11" s="24" t="s">
        <v>23</v>
      </c>
    </row>
    <row r="12" spans="1:7" ht="12.75" customHeight="1">
      <c r="A12" s="1"/>
      <c r="B12" s="20" t="s">
        <v>13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75" customHeight="1">
      <c r="A13" s="1"/>
      <c r="B13" s="20" t="s">
        <v>14</v>
      </c>
      <c r="C13" s="21" t="s">
        <v>1</v>
      </c>
      <c r="D13" s="22" t="s">
        <v>1</v>
      </c>
      <c r="E13" s="21" t="s">
        <v>1</v>
      </c>
      <c r="F13" s="18">
        <v>828.09</v>
      </c>
      <c r="G13" s="19">
        <v>0.2579</v>
      </c>
    </row>
    <row r="14" spans="1:7" ht="12.75" customHeight="1">
      <c r="A14" s="1"/>
      <c r="B14" s="10" t="s">
        <v>102</v>
      </c>
      <c r="C14" s="11" t="s">
        <v>1</v>
      </c>
      <c r="D14" s="11" t="s">
        <v>1</v>
      </c>
      <c r="E14" s="11" t="s">
        <v>1</v>
      </c>
      <c r="F14" s="1"/>
      <c r="G14" s="12" t="s">
        <v>1</v>
      </c>
    </row>
    <row r="15" spans="1:7" ht="12.75" customHeight="1">
      <c r="A15" s="1"/>
      <c r="B15" s="10" t="s">
        <v>103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3" t="s">
        <v>1635</v>
      </c>
      <c r="B16" s="14" t="s">
        <v>1195</v>
      </c>
      <c r="C16" s="11" t="s">
        <v>1636</v>
      </c>
      <c r="D16" s="11" t="s">
        <v>107</v>
      </c>
      <c r="E16" s="15">
        <v>300000</v>
      </c>
      <c r="F16" s="16">
        <v>292.95</v>
      </c>
      <c r="G16" s="17">
        <v>0.0912</v>
      </c>
    </row>
    <row r="17" spans="1:7" ht="12.75" customHeight="1">
      <c r="A17" s="13" t="s">
        <v>1639</v>
      </c>
      <c r="B17" s="14" t="s">
        <v>1273</v>
      </c>
      <c r="C17" s="11" t="s">
        <v>1640</v>
      </c>
      <c r="D17" s="11" t="s">
        <v>107</v>
      </c>
      <c r="E17" s="15">
        <v>300000</v>
      </c>
      <c r="F17" s="16">
        <v>292.83</v>
      </c>
      <c r="G17" s="17">
        <v>0.0912</v>
      </c>
    </row>
    <row r="18" spans="1:7" ht="12.75" customHeight="1">
      <c r="A18" s="13" t="s">
        <v>1649</v>
      </c>
      <c r="B18" s="14" t="s">
        <v>1018</v>
      </c>
      <c r="C18" s="11" t="s">
        <v>1650</v>
      </c>
      <c r="D18" s="11" t="s">
        <v>107</v>
      </c>
      <c r="E18" s="15">
        <v>300000</v>
      </c>
      <c r="F18" s="16">
        <v>292.77</v>
      </c>
      <c r="G18" s="17">
        <v>0.0912</v>
      </c>
    </row>
    <row r="19" spans="1:7" ht="12.75" customHeight="1">
      <c r="A19" s="13" t="s">
        <v>1652</v>
      </c>
      <c r="B19" s="14" t="s">
        <v>1021</v>
      </c>
      <c r="C19" s="11" t="s">
        <v>1653</v>
      </c>
      <c r="D19" s="11" t="s">
        <v>112</v>
      </c>
      <c r="E19" s="15">
        <v>300000</v>
      </c>
      <c r="F19" s="16">
        <v>292.41</v>
      </c>
      <c r="G19" s="17">
        <v>0.0911</v>
      </c>
    </row>
    <row r="20" spans="1:7" ht="12.75" customHeight="1">
      <c r="A20" s="13" t="s">
        <v>1654</v>
      </c>
      <c r="B20" s="14" t="s">
        <v>1655</v>
      </c>
      <c r="C20" s="11" t="s">
        <v>1656</v>
      </c>
      <c r="D20" s="11" t="s">
        <v>112</v>
      </c>
      <c r="E20" s="15">
        <v>300000</v>
      </c>
      <c r="F20" s="16">
        <v>292.01</v>
      </c>
      <c r="G20" s="17">
        <v>0.091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1462.97</v>
      </c>
      <c r="G21" s="19">
        <v>0.4557</v>
      </c>
    </row>
    <row r="22" spans="1:7" ht="12.75" customHeight="1">
      <c r="A22" s="1"/>
      <c r="B22" s="10" t="s">
        <v>108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1641</v>
      </c>
      <c r="B23" s="14" t="s">
        <v>648</v>
      </c>
      <c r="C23" s="11" t="s">
        <v>1642</v>
      </c>
      <c r="D23" s="11" t="s">
        <v>107</v>
      </c>
      <c r="E23" s="15">
        <v>300000</v>
      </c>
      <c r="F23" s="16">
        <v>291.47</v>
      </c>
      <c r="G23" s="17">
        <v>0.0908</v>
      </c>
    </row>
    <row r="24" spans="1:7" ht="12.75" customHeight="1">
      <c r="A24" s="13" t="s">
        <v>1657</v>
      </c>
      <c r="B24" s="14" t="s">
        <v>1429</v>
      </c>
      <c r="C24" s="11" t="s">
        <v>1658</v>
      </c>
      <c r="D24" s="11" t="s">
        <v>112</v>
      </c>
      <c r="E24" s="15">
        <v>300000</v>
      </c>
      <c r="F24" s="16">
        <v>290.76</v>
      </c>
      <c r="G24" s="17">
        <v>0.0906</v>
      </c>
    </row>
    <row r="25" spans="1:7" ht="12.75" customHeight="1">
      <c r="A25" s="13" t="s">
        <v>1659</v>
      </c>
      <c r="B25" s="14" t="s">
        <v>1644</v>
      </c>
      <c r="C25" s="11" t="s">
        <v>1660</v>
      </c>
      <c r="D25" s="11" t="s">
        <v>112</v>
      </c>
      <c r="E25" s="15">
        <v>300000</v>
      </c>
      <c r="F25" s="16">
        <v>290.76</v>
      </c>
      <c r="G25" s="17">
        <v>0.0906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872.99</v>
      </c>
      <c r="G26" s="19">
        <v>0.272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2335.96</v>
      </c>
      <c r="G27" s="19">
        <v>0.7277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3</v>
      </c>
      <c r="G29" s="17">
        <v>0.0009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3</v>
      </c>
      <c r="G30" s="19">
        <v>0.0009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3</v>
      </c>
      <c r="G31" s="19">
        <v>0.0009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43.39</v>
      </c>
      <c r="G32" s="19">
        <v>0.0135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3210.44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27</v>
      </c>
      <c r="C35" s="1"/>
      <c r="D35" s="1"/>
      <c r="E35" s="1"/>
      <c r="F35" s="1"/>
      <c r="G35" s="1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1661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852</v>
      </c>
      <c r="B7" s="14" t="s">
        <v>853</v>
      </c>
      <c r="C7" s="11" t="s">
        <v>854</v>
      </c>
      <c r="D7" s="11" t="s">
        <v>595</v>
      </c>
      <c r="E7" s="15">
        <v>370000</v>
      </c>
      <c r="F7" s="16">
        <v>371.89</v>
      </c>
      <c r="G7" s="17">
        <v>0.0948</v>
      </c>
    </row>
    <row r="8" spans="1:7" ht="12.75" customHeight="1">
      <c r="A8" s="13" t="s">
        <v>1035</v>
      </c>
      <c r="B8" s="14" t="s">
        <v>1036</v>
      </c>
      <c r="C8" s="11" t="s">
        <v>1037</v>
      </c>
      <c r="D8" s="11" t="s">
        <v>56</v>
      </c>
      <c r="E8" s="15">
        <v>370000</v>
      </c>
      <c r="F8" s="16">
        <v>371.34</v>
      </c>
      <c r="G8" s="17">
        <v>0.0946</v>
      </c>
    </row>
    <row r="9" spans="1:7" ht="12.75" customHeight="1">
      <c r="A9" s="13" t="s">
        <v>959</v>
      </c>
      <c r="B9" s="14" t="s">
        <v>960</v>
      </c>
      <c r="C9" s="11" t="s">
        <v>961</v>
      </c>
      <c r="D9" s="11" t="s">
        <v>39</v>
      </c>
      <c r="E9" s="15">
        <v>200000</v>
      </c>
      <c r="F9" s="16">
        <v>201.09</v>
      </c>
      <c r="G9" s="17">
        <v>0.0512</v>
      </c>
    </row>
    <row r="10" spans="1:7" ht="12.75" customHeight="1">
      <c r="A10" s="13" t="s">
        <v>1628</v>
      </c>
      <c r="B10" s="14" t="s">
        <v>355</v>
      </c>
      <c r="C10" s="11" t="s">
        <v>1629</v>
      </c>
      <c r="D10" s="11" t="s">
        <v>39</v>
      </c>
      <c r="E10" s="15">
        <v>200000</v>
      </c>
      <c r="F10" s="16">
        <v>200.41</v>
      </c>
      <c r="G10" s="17">
        <v>0.0511</v>
      </c>
    </row>
    <row r="11" spans="1:7" ht="12.75" customHeight="1">
      <c r="A11" s="1"/>
      <c r="B11" s="10" t="s">
        <v>13</v>
      </c>
      <c r="C11" s="11" t="s">
        <v>1</v>
      </c>
      <c r="D11" s="11" t="s">
        <v>1</v>
      </c>
      <c r="E11" s="11" t="s">
        <v>1</v>
      </c>
      <c r="F11" s="18">
        <v>1144.73</v>
      </c>
      <c r="G11" s="19">
        <v>0.2917</v>
      </c>
    </row>
    <row r="12" spans="1:7" ht="12.75" customHeight="1">
      <c r="A12" s="1"/>
      <c r="B12" s="20" t="s">
        <v>22</v>
      </c>
      <c r="C12" s="22" t="s">
        <v>1</v>
      </c>
      <c r="D12" s="22" t="s">
        <v>1</v>
      </c>
      <c r="E12" s="22" t="s">
        <v>1</v>
      </c>
      <c r="F12" s="23" t="s">
        <v>23</v>
      </c>
      <c r="G12" s="24" t="s">
        <v>23</v>
      </c>
    </row>
    <row r="13" spans="1:7" ht="12.75" customHeight="1">
      <c r="A13" s="1"/>
      <c r="B13" s="20" t="s">
        <v>13</v>
      </c>
      <c r="C13" s="22" t="s">
        <v>1</v>
      </c>
      <c r="D13" s="22" t="s">
        <v>1</v>
      </c>
      <c r="E13" s="22" t="s">
        <v>1</v>
      </c>
      <c r="F13" s="23" t="s">
        <v>23</v>
      </c>
      <c r="G13" s="24" t="s">
        <v>23</v>
      </c>
    </row>
    <row r="14" spans="1:7" ht="12.75" customHeight="1">
      <c r="A14" s="1"/>
      <c r="B14" s="20" t="s">
        <v>14</v>
      </c>
      <c r="C14" s="21" t="s">
        <v>1</v>
      </c>
      <c r="D14" s="22" t="s">
        <v>1</v>
      </c>
      <c r="E14" s="21" t="s">
        <v>1</v>
      </c>
      <c r="F14" s="18">
        <v>1144.73</v>
      </c>
      <c r="G14" s="19">
        <v>0.2917</v>
      </c>
    </row>
    <row r="15" spans="1:7" ht="12.75" customHeight="1">
      <c r="A15" s="1"/>
      <c r="B15" s="10" t="s">
        <v>102</v>
      </c>
      <c r="C15" s="11" t="s">
        <v>1</v>
      </c>
      <c r="D15" s="11" t="s">
        <v>1</v>
      </c>
      <c r="E15" s="11" t="s">
        <v>1</v>
      </c>
      <c r="F15" s="1"/>
      <c r="G15" s="12" t="s">
        <v>1</v>
      </c>
    </row>
    <row r="16" spans="1:7" ht="12.75" customHeight="1">
      <c r="A16" s="1"/>
      <c r="B16" s="10" t="s">
        <v>103</v>
      </c>
      <c r="C16" s="11" t="s">
        <v>1</v>
      </c>
      <c r="D16" s="11" t="s">
        <v>1</v>
      </c>
      <c r="E16" s="11" t="s">
        <v>1</v>
      </c>
      <c r="F16" s="1"/>
      <c r="G16" s="12" t="s">
        <v>1</v>
      </c>
    </row>
    <row r="17" spans="1:7" ht="12.75" customHeight="1">
      <c r="A17" s="13" t="s">
        <v>1654</v>
      </c>
      <c r="B17" s="14" t="s">
        <v>1655</v>
      </c>
      <c r="C17" s="11" t="s">
        <v>1656</v>
      </c>
      <c r="D17" s="11" t="s">
        <v>112</v>
      </c>
      <c r="E17" s="15">
        <v>400000</v>
      </c>
      <c r="F17" s="16">
        <v>389.35</v>
      </c>
      <c r="G17" s="17">
        <v>0.0992</v>
      </c>
    </row>
    <row r="18" spans="1:7" ht="12.75" customHeight="1">
      <c r="A18" s="13" t="s">
        <v>1662</v>
      </c>
      <c r="B18" s="14" t="s">
        <v>1018</v>
      </c>
      <c r="C18" s="11" t="s">
        <v>1663</v>
      </c>
      <c r="D18" s="11" t="s">
        <v>107</v>
      </c>
      <c r="E18" s="15">
        <v>400000</v>
      </c>
      <c r="F18" s="16">
        <v>388.21</v>
      </c>
      <c r="G18" s="17">
        <v>0.0989</v>
      </c>
    </row>
    <row r="19" spans="1:7" ht="12.75" customHeight="1">
      <c r="A19" s="13" t="s">
        <v>1664</v>
      </c>
      <c r="B19" s="14" t="s">
        <v>1273</v>
      </c>
      <c r="C19" s="11" t="s">
        <v>1665</v>
      </c>
      <c r="D19" s="11" t="s">
        <v>107</v>
      </c>
      <c r="E19" s="15">
        <v>400000</v>
      </c>
      <c r="F19" s="16">
        <v>387.97</v>
      </c>
      <c r="G19" s="17">
        <v>0.0989</v>
      </c>
    </row>
    <row r="20" spans="1:7" ht="12.75" customHeight="1">
      <c r="A20" s="13" t="s">
        <v>1666</v>
      </c>
      <c r="B20" s="14" t="s">
        <v>1021</v>
      </c>
      <c r="C20" s="11" t="s">
        <v>1667</v>
      </c>
      <c r="D20" s="11" t="s">
        <v>112</v>
      </c>
      <c r="E20" s="15">
        <v>380000</v>
      </c>
      <c r="F20" s="16">
        <v>368.79</v>
      </c>
      <c r="G20" s="17">
        <v>0.094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1534.32</v>
      </c>
      <c r="G21" s="19">
        <v>0.391</v>
      </c>
    </row>
    <row r="22" spans="1:7" ht="12.75" customHeight="1">
      <c r="A22" s="1"/>
      <c r="B22" s="10" t="s">
        <v>108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1668</v>
      </c>
      <c r="B23" s="14" t="s">
        <v>648</v>
      </c>
      <c r="C23" s="11" t="s">
        <v>1669</v>
      </c>
      <c r="D23" s="11" t="s">
        <v>107</v>
      </c>
      <c r="E23" s="15">
        <v>400000</v>
      </c>
      <c r="F23" s="16">
        <v>385.7</v>
      </c>
      <c r="G23" s="17">
        <v>0.0983</v>
      </c>
    </row>
    <row r="24" spans="1:7" ht="12.75" customHeight="1">
      <c r="A24" s="13" t="s">
        <v>1670</v>
      </c>
      <c r="B24" s="14" t="s">
        <v>1644</v>
      </c>
      <c r="C24" s="11" t="s">
        <v>1671</v>
      </c>
      <c r="D24" s="11" t="s">
        <v>112</v>
      </c>
      <c r="E24" s="15">
        <v>400000</v>
      </c>
      <c r="F24" s="16">
        <v>385.55</v>
      </c>
      <c r="G24" s="17">
        <v>0.0982</v>
      </c>
    </row>
    <row r="25" spans="1:7" ht="12.75" customHeight="1">
      <c r="A25" s="13" t="s">
        <v>1672</v>
      </c>
      <c r="B25" s="14" t="s">
        <v>1429</v>
      </c>
      <c r="C25" s="11" t="s">
        <v>1673</v>
      </c>
      <c r="D25" s="11" t="s">
        <v>112</v>
      </c>
      <c r="E25" s="15">
        <v>400000</v>
      </c>
      <c r="F25" s="16">
        <v>385.55</v>
      </c>
      <c r="G25" s="17">
        <v>0.0982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1156.8</v>
      </c>
      <c r="G26" s="19">
        <v>0.2947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2691.12</v>
      </c>
      <c r="G27" s="19">
        <v>0.6857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26.99</v>
      </c>
      <c r="G29" s="17">
        <v>0.0069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26.99</v>
      </c>
      <c r="G30" s="19">
        <v>0.0069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26.99</v>
      </c>
      <c r="G31" s="19">
        <v>0.0069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61.42</v>
      </c>
      <c r="G32" s="19">
        <v>0.0157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3924.26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27</v>
      </c>
      <c r="C35" s="1"/>
      <c r="D35" s="1"/>
      <c r="E35" s="1"/>
      <c r="F35" s="1"/>
      <c r="G35" s="1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1674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1628</v>
      </c>
      <c r="B7" s="14" t="s">
        <v>355</v>
      </c>
      <c r="C7" s="11" t="s">
        <v>1629</v>
      </c>
      <c r="D7" s="11" t="s">
        <v>39</v>
      </c>
      <c r="E7" s="15">
        <v>275000</v>
      </c>
      <c r="F7" s="16">
        <v>275.57</v>
      </c>
      <c r="G7" s="17">
        <v>0.0858</v>
      </c>
    </row>
    <row r="8" spans="1:7" ht="12.75" customHeight="1">
      <c r="A8" s="13" t="s">
        <v>1035</v>
      </c>
      <c r="B8" s="14" t="s">
        <v>1036</v>
      </c>
      <c r="C8" s="11" t="s">
        <v>1037</v>
      </c>
      <c r="D8" s="11" t="s">
        <v>56</v>
      </c>
      <c r="E8" s="15">
        <v>270000</v>
      </c>
      <c r="F8" s="16">
        <v>270.98</v>
      </c>
      <c r="G8" s="17">
        <v>0.0844</v>
      </c>
    </row>
    <row r="9" spans="1:7" ht="12.75" customHeight="1">
      <c r="A9" s="13" t="s">
        <v>1532</v>
      </c>
      <c r="B9" s="14" t="s">
        <v>1533</v>
      </c>
      <c r="C9" s="11" t="s">
        <v>1534</v>
      </c>
      <c r="D9" s="11" t="s">
        <v>712</v>
      </c>
      <c r="E9" s="15">
        <v>200000</v>
      </c>
      <c r="F9" s="16">
        <v>200.68</v>
      </c>
      <c r="G9" s="17">
        <v>0.0625</v>
      </c>
    </row>
    <row r="10" spans="1:7" ht="12.75" customHeight="1">
      <c r="A10" s="13" t="s">
        <v>1038</v>
      </c>
      <c r="B10" s="14" t="s">
        <v>1039</v>
      </c>
      <c r="C10" s="11" t="s">
        <v>1040</v>
      </c>
      <c r="D10" s="11" t="s">
        <v>39</v>
      </c>
      <c r="E10" s="15">
        <v>200000</v>
      </c>
      <c r="F10" s="16">
        <v>200.62</v>
      </c>
      <c r="G10" s="17">
        <v>0.0625</v>
      </c>
    </row>
    <row r="11" spans="1:7" ht="12.75" customHeight="1">
      <c r="A11" s="13" t="s">
        <v>852</v>
      </c>
      <c r="B11" s="14" t="s">
        <v>853</v>
      </c>
      <c r="C11" s="11" t="s">
        <v>854</v>
      </c>
      <c r="D11" s="11" t="s">
        <v>595</v>
      </c>
      <c r="E11" s="15">
        <v>180000</v>
      </c>
      <c r="F11" s="16">
        <v>180.92</v>
      </c>
      <c r="G11" s="17">
        <v>0.0563</v>
      </c>
    </row>
    <row r="12" spans="1:7" ht="12.75" customHeight="1">
      <c r="A12" s="13" t="s">
        <v>1675</v>
      </c>
      <c r="B12" s="14" t="s">
        <v>1676</v>
      </c>
      <c r="C12" s="11" t="s">
        <v>1677</v>
      </c>
      <c r="D12" s="11" t="s">
        <v>39</v>
      </c>
      <c r="E12" s="15">
        <v>100000</v>
      </c>
      <c r="F12" s="16">
        <v>101.05</v>
      </c>
      <c r="G12" s="17">
        <v>0.0315</v>
      </c>
    </row>
    <row r="13" spans="1:7" ht="12.75" customHeight="1">
      <c r="A13" s="13" t="s">
        <v>1678</v>
      </c>
      <c r="B13" s="14" t="s">
        <v>1679</v>
      </c>
      <c r="C13" s="11" t="s">
        <v>1680</v>
      </c>
      <c r="D13" s="11" t="s">
        <v>39</v>
      </c>
      <c r="E13" s="15">
        <v>25000</v>
      </c>
      <c r="F13" s="16">
        <v>25.29</v>
      </c>
      <c r="G13" s="17">
        <v>0.0079</v>
      </c>
    </row>
    <row r="14" spans="1:7" ht="12.75" customHeight="1">
      <c r="A14" s="1"/>
      <c r="B14" s="10" t="s">
        <v>13</v>
      </c>
      <c r="C14" s="11" t="s">
        <v>1</v>
      </c>
      <c r="D14" s="11" t="s">
        <v>1</v>
      </c>
      <c r="E14" s="11" t="s">
        <v>1</v>
      </c>
      <c r="F14" s="18">
        <v>1255.11</v>
      </c>
      <c r="G14" s="19">
        <v>0.3909</v>
      </c>
    </row>
    <row r="15" spans="1:7" ht="12.75" customHeight="1">
      <c r="A15" s="1"/>
      <c r="B15" s="20" t="s">
        <v>22</v>
      </c>
      <c r="C15" s="22" t="s">
        <v>1</v>
      </c>
      <c r="D15" s="22" t="s">
        <v>1</v>
      </c>
      <c r="E15" s="22" t="s">
        <v>1</v>
      </c>
      <c r="F15" s="23" t="s">
        <v>23</v>
      </c>
      <c r="G15" s="24" t="s">
        <v>23</v>
      </c>
    </row>
    <row r="16" spans="1:7" ht="12.75" customHeight="1">
      <c r="A16" s="1"/>
      <c r="B16" s="20" t="s">
        <v>13</v>
      </c>
      <c r="C16" s="22" t="s">
        <v>1</v>
      </c>
      <c r="D16" s="22" t="s">
        <v>1</v>
      </c>
      <c r="E16" s="22" t="s">
        <v>1</v>
      </c>
      <c r="F16" s="23" t="s">
        <v>23</v>
      </c>
      <c r="G16" s="24" t="s">
        <v>23</v>
      </c>
    </row>
    <row r="17" spans="1:7" ht="12.75" customHeight="1">
      <c r="A17" s="1"/>
      <c r="B17" s="20" t="s">
        <v>14</v>
      </c>
      <c r="C17" s="21" t="s">
        <v>1</v>
      </c>
      <c r="D17" s="22" t="s">
        <v>1</v>
      </c>
      <c r="E17" s="21" t="s">
        <v>1</v>
      </c>
      <c r="F17" s="18">
        <v>1255.11</v>
      </c>
      <c r="G17" s="19">
        <v>0.3909</v>
      </c>
    </row>
    <row r="18" spans="1:7" ht="12.75" customHeight="1">
      <c r="A18" s="1"/>
      <c r="B18" s="10" t="s">
        <v>102</v>
      </c>
      <c r="C18" s="11" t="s">
        <v>1</v>
      </c>
      <c r="D18" s="11" t="s">
        <v>1</v>
      </c>
      <c r="E18" s="11" t="s">
        <v>1</v>
      </c>
      <c r="F18" s="1"/>
      <c r="G18" s="12" t="s">
        <v>1</v>
      </c>
    </row>
    <row r="19" spans="1:7" ht="12.75" customHeight="1">
      <c r="A19" s="1"/>
      <c r="B19" s="10" t="s">
        <v>103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1654</v>
      </c>
      <c r="B20" s="14" t="s">
        <v>1655</v>
      </c>
      <c r="C20" s="11" t="s">
        <v>1656</v>
      </c>
      <c r="D20" s="11" t="s">
        <v>112</v>
      </c>
      <c r="E20" s="15">
        <v>300000</v>
      </c>
      <c r="F20" s="16">
        <v>292.01</v>
      </c>
      <c r="G20" s="17">
        <v>0.0909</v>
      </c>
    </row>
    <row r="21" spans="1:7" ht="12.75" customHeight="1">
      <c r="A21" s="13" t="s">
        <v>1662</v>
      </c>
      <c r="B21" s="14" t="s">
        <v>1018</v>
      </c>
      <c r="C21" s="11" t="s">
        <v>1663</v>
      </c>
      <c r="D21" s="11" t="s">
        <v>107</v>
      </c>
      <c r="E21" s="15">
        <v>300000</v>
      </c>
      <c r="F21" s="16">
        <v>291.15</v>
      </c>
      <c r="G21" s="17">
        <v>0.0906</v>
      </c>
    </row>
    <row r="22" spans="1:7" ht="12.75" customHeight="1">
      <c r="A22" s="13" t="s">
        <v>1664</v>
      </c>
      <c r="B22" s="14" t="s">
        <v>1273</v>
      </c>
      <c r="C22" s="11" t="s">
        <v>1665</v>
      </c>
      <c r="D22" s="11" t="s">
        <v>107</v>
      </c>
      <c r="E22" s="15">
        <v>300000</v>
      </c>
      <c r="F22" s="16">
        <v>290.98</v>
      </c>
      <c r="G22" s="17">
        <v>0.0906</v>
      </c>
    </row>
    <row r="23" spans="1:7" ht="12.75" customHeight="1">
      <c r="A23" s="13" t="s">
        <v>1666</v>
      </c>
      <c r="B23" s="14" t="s">
        <v>1021</v>
      </c>
      <c r="C23" s="11" t="s">
        <v>1667</v>
      </c>
      <c r="D23" s="11" t="s">
        <v>112</v>
      </c>
      <c r="E23" s="15">
        <v>120000</v>
      </c>
      <c r="F23" s="16">
        <v>116.46</v>
      </c>
      <c r="G23" s="17">
        <v>0.0363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990.6</v>
      </c>
      <c r="G24" s="19">
        <v>0.3084</v>
      </c>
    </row>
    <row r="25" spans="1:7" ht="12.75" customHeight="1">
      <c r="A25" s="1"/>
      <c r="B25" s="10" t="s">
        <v>108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1668</v>
      </c>
      <c r="B26" s="14" t="s">
        <v>648</v>
      </c>
      <c r="C26" s="11" t="s">
        <v>1669</v>
      </c>
      <c r="D26" s="11" t="s">
        <v>107</v>
      </c>
      <c r="E26" s="15">
        <v>300000</v>
      </c>
      <c r="F26" s="16">
        <v>289.27</v>
      </c>
      <c r="G26" s="17">
        <v>0.0901</v>
      </c>
    </row>
    <row r="27" spans="1:7" ht="12.75" customHeight="1">
      <c r="A27" s="13" t="s">
        <v>1681</v>
      </c>
      <c r="B27" s="14" t="s">
        <v>110</v>
      </c>
      <c r="C27" s="11" t="s">
        <v>1682</v>
      </c>
      <c r="D27" s="11" t="s">
        <v>112</v>
      </c>
      <c r="E27" s="15">
        <v>300000</v>
      </c>
      <c r="F27" s="16">
        <v>289.16</v>
      </c>
      <c r="G27" s="17">
        <v>0.09</v>
      </c>
    </row>
    <row r="28" spans="1:7" ht="12.75" customHeight="1">
      <c r="A28" s="13" t="s">
        <v>1672</v>
      </c>
      <c r="B28" s="14" t="s">
        <v>1429</v>
      </c>
      <c r="C28" s="11" t="s">
        <v>1673</v>
      </c>
      <c r="D28" s="11" t="s">
        <v>112</v>
      </c>
      <c r="E28" s="15">
        <v>300000</v>
      </c>
      <c r="F28" s="16">
        <v>289.16</v>
      </c>
      <c r="G28" s="17">
        <v>0.09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867.59</v>
      </c>
      <c r="G29" s="19">
        <v>0.2701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1858.19</v>
      </c>
      <c r="G30" s="19">
        <v>0.5785</v>
      </c>
    </row>
    <row r="31" spans="1:7" ht="12.75" customHeight="1">
      <c r="A31" s="1"/>
      <c r="B31" s="10" t="s">
        <v>24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25</v>
      </c>
      <c r="B32" s="14" t="s">
        <v>26</v>
      </c>
      <c r="C32" s="11" t="s">
        <v>1</v>
      </c>
      <c r="D32" s="11" t="s">
        <v>27</v>
      </c>
      <c r="E32" s="15"/>
      <c r="F32" s="16">
        <v>35.99</v>
      </c>
      <c r="G32" s="17">
        <v>0.0112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35.99</v>
      </c>
      <c r="G33" s="19">
        <v>0.0112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35.99</v>
      </c>
      <c r="G34" s="19">
        <v>0.0112</v>
      </c>
    </row>
    <row r="35" spans="1:7" ht="12.75" customHeight="1">
      <c r="A35" s="1"/>
      <c r="B35" s="20" t="s">
        <v>28</v>
      </c>
      <c r="C35" s="11" t="s">
        <v>1</v>
      </c>
      <c r="D35" s="22" t="s">
        <v>1</v>
      </c>
      <c r="E35" s="11" t="s">
        <v>1</v>
      </c>
      <c r="F35" s="25">
        <v>62.92</v>
      </c>
      <c r="G35" s="19">
        <v>0.0194</v>
      </c>
    </row>
    <row r="36" spans="1:7" ht="12.75" customHeight="1">
      <c r="A36" s="1"/>
      <c r="B36" s="26" t="s">
        <v>29</v>
      </c>
      <c r="C36" s="27" t="s">
        <v>1</v>
      </c>
      <c r="D36" s="27" t="s">
        <v>1</v>
      </c>
      <c r="E36" s="27" t="s">
        <v>1</v>
      </c>
      <c r="F36" s="28">
        <v>3212.21</v>
      </c>
      <c r="G36" s="29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27</v>
      </c>
      <c r="C38" s="1"/>
      <c r="D38" s="1"/>
      <c r="E38" s="1"/>
      <c r="F38" s="1"/>
      <c r="G38" s="1"/>
    </row>
    <row r="39" spans="1:7" ht="12.75" customHeight="1">
      <c r="A39" s="1"/>
      <c r="B39" s="2" t="s">
        <v>30</v>
      </c>
      <c r="C39" s="1"/>
      <c r="D39" s="1"/>
      <c r="E39" s="1"/>
      <c r="F39" s="1"/>
      <c r="G39" s="1"/>
    </row>
    <row r="40" spans="1:7" ht="12.75" customHeight="1">
      <c r="A40" s="1"/>
      <c r="B40" s="2" t="s">
        <v>113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1683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1684</v>
      </c>
      <c r="B7" s="14" t="s">
        <v>902</v>
      </c>
      <c r="C7" s="11" t="s">
        <v>1685</v>
      </c>
      <c r="D7" s="11" t="s">
        <v>56</v>
      </c>
      <c r="E7" s="15">
        <v>300000</v>
      </c>
      <c r="F7" s="16">
        <v>348.06</v>
      </c>
      <c r="G7" s="17">
        <v>0.1308</v>
      </c>
    </row>
    <row r="8" spans="1:7" ht="12.75" customHeight="1">
      <c r="A8" s="13" t="s">
        <v>1262</v>
      </c>
      <c r="B8" s="14" t="s">
        <v>1263</v>
      </c>
      <c r="C8" s="11" t="s">
        <v>1264</v>
      </c>
      <c r="D8" s="11" t="s">
        <v>1265</v>
      </c>
      <c r="E8" s="15">
        <v>320000</v>
      </c>
      <c r="F8" s="16">
        <v>321.5</v>
      </c>
      <c r="G8" s="17">
        <v>0.1208</v>
      </c>
    </row>
    <row r="9" spans="1:7" ht="12.75" customHeight="1">
      <c r="A9" s="13" t="s">
        <v>1615</v>
      </c>
      <c r="B9" s="14" t="s">
        <v>1616</v>
      </c>
      <c r="C9" s="11" t="s">
        <v>1617</v>
      </c>
      <c r="D9" s="11" t="s">
        <v>86</v>
      </c>
      <c r="E9" s="15">
        <v>160000</v>
      </c>
      <c r="F9" s="16">
        <v>295.77</v>
      </c>
      <c r="G9" s="17">
        <v>0.1112</v>
      </c>
    </row>
    <row r="10" spans="1:7" ht="12.75" customHeight="1">
      <c r="A10" s="13" t="s">
        <v>1686</v>
      </c>
      <c r="B10" s="14" t="s">
        <v>897</v>
      </c>
      <c r="C10" s="11" t="s">
        <v>1687</v>
      </c>
      <c r="D10" s="11" t="s">
        <v>56</v>
      </c>
      <c r="E10" s="15">
        <v>250000</v>
      </c>
      <c r="F10" s="16">
        <v>290.05</v>
      </c>
      <c r="G10" s="17">
        <v>0.109</v>
      </c>
    </row>
    <row r="11" spans="1:7" ht="12.75" customHeight="1">
      <c r="A11" s="13" t="s">
        <v>1688</v>
      </c>
      <c r="B11" s="14" t="s">
        <v>752</v>
      </c>
      <c r="C11" s="11" t="s">
        <v>1689</v>
      </c>
      <c r="D11" s="11" t="s">
        <v>883</v>
      </c>
      <c r="E11" s="15">
        <v>200000</v>
      </c>
      <c r="F11" s="16">
        <v>261.19</v>
      </c>
      <c r="G11" s="17">
        <v>0.0982</v>
      </c>
    </row>
    <row r="12" spans="1:7" ht="12.75" customHeight="1">
      <c r="A12" s="13" t="s">
        <v>1690</v>
      </c>
      <c r="B12" s="14" t="s">
        <v>1691</v>
      </c>
      <c r="C12" s="11" t="s">
        <v>1692</v>
      </c>
      <c r="D12" s="11" t="s">
        <v>60</v>
      </c>
      <c r="E12" s="15">
        <v>240000</v>
      </c>
      <c r="F12" s="16">
        <v>241.72</v>
      </c>
      <c r="G12" s="17">
        <v>0.0908</v>
      </c>
    </row>
    <row r="13" spans="1:7" ht="12.75" customHeight="1">
      <c r="A13" s="13" t="s">
        <v>1621</v>
      </c>
      <c r="B13" s="14" t="s">
        <v>1622</v>
      </c>
      <c r="C13" s="11" t="s">
        <v>1623</v>
      </c>
      <c r="D13" s="11" t="s">
        <v>1443</v>
      </c>
      <c r="E13" s="15">
        <v>200000</v>
      </c>
      <c r="F13" s="16">
        <v>201.9</v>
      </c>
      <c r="G13" s="17">
        <v>0.0759</v>
      </c>
    </row>
    <row r="14" spans="1:7" ht="12.75" customHeight="1">
      <c r="A14" s="13" t="s">
        <v>1414</v>
      </c>
      <c r="B14" s="14" t="s">
        <v>1415</v>
      </c>
      <c r="C14" s="11" t="s">
        <v>1416</v>
      </c>
      <c r="D14" s="11" t="s">
        <v>56</v>
      </c>
      <c r="E14" s="15">
        <v>200000</v>
      </c>
      <c r="F14" s="16">
        <v>200.55</v>
      </c>
      <c r="G14" s="17">
        <v>0.0754</v>
      </c>
    </row>
    <row r="15" spans="1:7" ht="12.75" customHeight="1">
      <c r="A15" s="13" t="s">
        <v>1611</v>
      </c>
      <c r="B15" s="14" t="s">
        <v>838</v>
      </c>
      <c r="C15" s="11" t="s">
        <v>1612</v>
      </c>
      <c r="D15" s="11" t="s">
        <v>603</v>
      </c>
      <c r="E15" s="15">
        <v>140000</v>
      </c>
      <c r="F15" s="16">
        <v>142.52</v>
      </c>
      <c r="G15" s="17">
        <v>0.0536</v>
      </c>
    </row>
    <row r="16" spans="1:7" ht="12.75" customHeight="1">
      <c r="A16" s="13" t="s">
        <v>1213</v>
      </c>
      <c r="B16" s="14" t="s">
        <v>838</v>
      </c>
      <c r="C16" s="11" t="s">
        <v>1214</v>
      </c>
      <c r="D16" s="11" t="s">
        <v>603</v>
      </c>
      <c r="E16" s="15">
        <v>102000</v>
      </c>
      <c r="F16" s="16">
        <v>102.88</v>
      </c>
      <c r="G16" s="17">
        <v>0.0387</v>
      </c>
    </row>
    <row r="17" spans="1:7" ht="12.75" customHeight="1">
      <c r="A17" s="13" t="s">
        <v>959</v>
      </c>
      <c r="B17" s="14" t="s">
        <v>960</v>
      </c>
      <c r="C17" s="11" t="s">
        <v>961</v>
      </c>
      <c r="D17" s="11" t="s">
        <v>39</v>
      </c>
      <c r="E17" s="15">
        <v>100000</v>
      </c>
      <c r="F17" s="16">
        <v>100.54</v>
      </c>
      <c r="G17" s="17">
        <v>0.0378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2506.68</v>
      </c>
      <c r="G18" s="19">
        <v>0.9422</v>
      </c>
    </row>
    <row r="19" spans="1:7" ht="12.75" customHeight="1">
      <c r="A19" s="1"/>
      <c r="B19" s="20" t="s">
        <v>22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2506.68</v>
      </c>
      <c r="G21" s="19">
        <v>0.9422</v>
      </c>
    </row>
    <row r="22" spans="1:7" ht="12.75" customHeight="1">
      <c r="A22" s="1"/>
      <c r="B22" s="10" t="s">
        <v>102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"/>
      <c r="B23" s="10" t="s">
        <v>103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1630</v>
      </c>
      <c r="B24" s="14" t="s">
        <v>1631</v>
      </c>
      <c r="C24" s="11" t="s">
        <v>1632</v>
      </c>
      <c r="D24" s="11" t="s">
        <v>163</v>
      </c>
      <c r="E24" s="15">
        <v>25000</v>
      </c>
      <c r="F24" s="16">
        <v>24.42</v>
      </c>
      <c r="G24" s="17">
        <v>0.0092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24.42</v>
      </c>
      <c r="G25" s="19">
        <v>0.0092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24.42</v>
      </c>
      <c r="G26" s="19">
        <v>0.0092</v>
      </c>
    </row>
    <row r="27" spans="1:7" ht="12.7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4</v>
      </c>
      <c r="G28" s="17">
        <v>0.0015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</v>
      </c>
      <c r="G29" s="19">
        <v>0.0015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4</v>
      </c>
      <c r="G30" s="19">
        <v>0.0015</v>
      </c>
    </row>
    <row r="31" spans="1:7" ht="12.7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125.88</v>
      </c>
      <c r="G31" s="19">
        <v>0.0471</v>
      </c>
    </row>
    <row r="32" spans="1:7" ht="12.7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2660.98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428</v>
      </c>
      <c r="C34" s="1"/>
      <c r="D34" s="1"/>
      <c r="E34" s="1"/>
      <c r="F34" s="1"/>
      <c r="G34" s="1"/>
    </row>
    <row r="35" spans="1:7" ht="12.75" customHeight="1">
      <c r="A35" s="1"/>
      <c r="B35" s="2" t="s">
        <v>30</v>
      </c>
      <c r="C35" s="1"/>
      <c r="D35" s="1"/>
      <c r="E35" s="1"/>
      <c r="F35" s="1"/>
      <c r="G35" s="1"/>
    </row>
    <row r="36" spans="1:7" ht="12.75" customHeight="1">
      <c r="A36" s="1"/>
      <c r="B36" s="2" t="s">
        <v>113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1693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1688</v>
      </c>
      <c r="B7" s="14" t="s">
        <v>752</v>
      </c>
      <c r="C7" s="11" t="s">
        <v>1689</v>
      </c>
      <c r="D7" s="11" t="s">
        <v>883</v>
      </c>
      <c r="E7" s="15">
        <v>500000</v>
      </c>
      <c r="F7" s="16">
        <v>652.98</v>
      </c>
      <c r="G7" s="17">
        <v>0.1133</v>
      </c>
    </row>
    <row r="8" spans="1:7" ht="12.75" customHeight="1">
      <c r="A8" s="13" t="s">
        <v>1615</v>
      </c>
      <c r="B8" s="14" t="s">
        <v>1616</v>
      </c>
      <c r="C8" s="11" t="s">
        <v>1617</v>
      </c>
      <c r="D8" s="11" t="s">
        <v>86</v>
      </c>
      <c r="E8" s="15">
        <v>350000</v>
      </c>
      <c r="F8" s="16">
        <v>646.99</v>
      </c>
      <c r="G8" s="17">
        <v>0.1123</v>
      </c>
    </row>
    <row r="9" spans="1:7" ht="12.75" customHeight="1">
      <c r="A9" s="13" t="s">
        <v>1694</v>
      </c>
      <c r="B9" s="14" t="s">
        <v>897</v>
      </c>
      <c r="C9" s="11" t="s">
        <v>1695</v>
      </c>
      <c r="D9" s="11" t="s">
        <v>895</v>
      </c>
      <c r="E9" s="15">
        <v>500000</v>
      </c>
      <c r="F9" s="16">
        <v>642.14</v>
      </c>
      <c r="G9" s="17">
        <v>0.1114</v>
      </c>
    </row>
    <row r="10" spans="1:7" ht="12.75" customHeight="1">
      <c r="A10" s="13" t="s">
        <v>1262</v>
      </c>
      <c r="B10" s="14" t="s">
        <v>1263</v>
      </c>
      <c r="C10" s="11" t="s">
        <v>1264</v>
      </c>
      <c r="D10" s="11" t="s">
        <v>1265</v>
      </c>
      <c r="E10" s="15">
        <v>550000</v>
      </c>
      <c r="F10" s="16">
        <v>552.58</v>
      </c>
      <c r="G10" s="17">
        <v>0.0959</v>
      </c>
    </row>
    <row r="11" spans="1:7" ht="12.75" customHeight="1">
      <c r="A11" s="13" t="s">
        <v>1033</v>
      </c>
      <c r="B11" s="14" t="s">
        <v>902</v>
      </c>
      <c r="C11" s="11" t="s">
        <v>1034</v>
      </c>
      <c r="D11" s="11" t="s">
        <v>56</v>
      </c>
      <c r="E11" s="15">
        <v>440000</v>
      </c>
      <c r="F11" s="16">
        <v>511.07</v>
      </c>
      <c r="G11" s="17">
        <v>0.0887</v>
      </c>
    </row>
    <row r="12" spans="1:7" ht="12.75" customHeight="1">
      <c r="A12" s="13" t="s">
        <v>1696</v>
      </c>
      <c r="B12" s="14" t="s">
        <v>1697</v>
      </c>
      <c r="C12" s="11" t="s">
        <v>1698</v>
      </c>
      <c r="D12" s="11" t="s">
        <v>49</v>
      </c>
      <c r="E12" s="15">
        <v>500000</v>
      </c>
      <c r="F12" s="16">
        <v>505.52</v>
      </c>
      <c r="G12" s="17">
        <v>0.0877</v>
      </c>
    </row>
    <row r="13" spans="1:7" ht="12.75" customHeight="1">
      <c r="A13" s="13" t="s">
        <v>1613</v>
      </c>
      <c r="B13" s="14" t="s">
        <v>1042</v>
      </c>
      <c r="C13" s="11" t="s">
        <v>1614</v>
      </c>
      <c r="D13" s="11" t="s">
        <v>895</v>
      </c>
      <c r="E13" s="15">
        <v>300000</v>
      </c>
      <c r="F13" s="16">
        <v>379.65</v>
      </c>
      <c r="G13" s="17">
        <v>0.0659</v>
      </c>
    </row>
    <row r="14" spans="1:7" ht="12.75" customHeight="1">
      <c r="A14" s="13" t="s">
        <v>1678</v>
      </c>
      <c r="B14" s="14" t="s">
        <v>1679</v>
      </c>
      <c r="C14" s="11" t="s">
        <v>1680</v>
      </c>
      <c r="D14" s="11" t="s">
        <v>39</v>
      </c>
      <c r="E14" s="15">
        <v>250000</v>
      </c>
      <c r="F14" s="16">
        <v>252.88</v>
      </c>
      <c r="G14" s="17">
        <v>0.0439</v>
      </c>
    </row>
    <row r="15" spans="1:7" ht="12.75" customHeight="1">
      <c r="A15" s="13" t="s">
        <v>1611</v>
      </c>
      <c r="B15" s="14" t="s">
        <v>838</v>
      </c>
      <c r="C15" s="11" t="s">
        <v>1612</v>
      </c>
      <c r="D15" s="11" t="s">
        <v>603</v>
      </c>
      <c r="E15" s="15">
        <v>216000</v>
      </c>
      <c r="F15" s="16">
        <v>219.89</v>
      </c>
      <c r="G15" s="17">
        <v>0.0382</v>
      </c>
    </row>
    <row r="16" spans="1:7" ht="12.75" customHeight="1">
      <c r="A16" s="13" t="s">
        <v>1699</v>
      </c>
      <c r="B16" s="14" t="s">
        <v>838</v>
      </c>
      <c r="C16" s="11" t="s">
        <v>1700</v>
      </c>
      <c r="D16" s="11" t="s">
        <v>603</v>
      </c>
      <c r="E16" s="15">
        <v>200000</v>
      </c>
      <c r="F16" s="16">
        <v>204.24</v>
      </c>
      <c r="G16" s="17">
        <v>0.0354</v>
      </c>
    </row>
    <row r="17" spans="1:7" ht="12.75" customHeight="1">
      <c r="A17" s="13" t="s">
        <v>1607</v>
      </c>
      <c r="B17" s="14" t="s">
        <v>1608</v>
      </c>
      <c r="C17" s="11" t="s">
        <v>1609</v>
      </c>
      <c r="D17" s="11" t="s">
        <v>1610</v>
      </c>
      <c r="E17" s="15">
        <v>170000</v>
      </c>
      <c r="F17" s="16">
        <v>170.01</v>
      </c>
      <c r="G17" s="17">
        <v>0.0295</v>
      </c>
    </row>
    <row r="18" spans="1:7" ht="12.75" customHeight="1">
      <c r="A18" s="13" t="s">
        <v>1701</v>
      </c>
      <c r="B18" s="14" t="s">
        <v>838</v>
      </c>
      <c r="C18" s="11" t="s">
        <v>1702</v>
      </c>
      <c r="D18" s="11" t="s">
        <v>603</v>
      </c>
      <c r="E18" s="15">
        <v>126000</v>
      </c>
      <c r="F18" s="16">
        <v>127.84</v>
      </c>
      <c r="G18" s="17">
        <v>0.0222</v>
      </c>
    </row>
    <row r="19" spans="1:7" ht="12.75" customHeight="1">
      <c r="A19" s="13" t="s">
        <v>1185</v>
      </c>
      <c r="B19" s="14" t="s">
        <v>1186</v>
      </c>
      <c r="C19" s="11" t="s">
        <v>1187</v>
      </c>
      <c r="D19" s="11" t="s">
        <v>39</v>
      </c>
      <c r="E19" s="15">
        <v>10000</v>
      </c>
      <c r="F19" s="16">
        <v>10.13</v>
      </c>
      <c r="G19" s="17">
        <v>0.0018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4875.92</v>
      </c>
      <c r="G20" s="19">
        <v>0.8462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96</v>
      </c>
      <c r="B22" s="14" t="s">
        <v>97</v>
      </c>
      <c r="C22" s="11" t="s">
        <v>98</v>
      </c>
      <c r="D22" s="11" t="s">
        <v>2034</v>
      </c>
      <c r="E22" s="15">
        <v>500000</v>
      </c>
      <c r="F22" s="16">
        <v>511.39</v>
      </c>
      <c r="G22" s="17">
        <v>0.0887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511.39</v>
      </c>
      <c r="G23" s="19">
        <v>0.0887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5387.31</v>
      </c>
      <c r="G24" s="19">
        <v>0.9349</v>
      </c>
    </row>
    <row r="25" spans="1:7" ht="12.7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17.99</v>
      </c>
      <c r="G26" s="17">
        <v>0.0031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17.99</v>
      </c>
      <c r="G27" s="19">
        <v>0.0031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17.99</v>
      </c>
      <c r="G28" s="19">
        <v>0.0031</v>
      </c>
    </row>
    <row r="29" spans="1:7" ht="12.7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357.23</v>
      </c>
      <c r="G29" s="19">
        <v>0.062</v>
      </c>
    </row>
    <row r="30" spans="1:7" ht="12.7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5762.53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428</v>
      </c>
      <c r="C32" s="1"/>
      <c r="D32" s="1"/>
      <c r="E32" s="1"/>
      <c r="F32" s="1"/>
      <c r="G32" s="1"/>
    </row>
    <row r="33" spans="1:7" ht="12.75" customHeight="1">
      <c r="A33" s="1"/>
      <c r="B33" s="2" t="s">
        <v>30</v>
      </c>
      <c r="C33" s="1"/>
      <c r="D33" s="1"/>
      <c r="E33" s="1"/>
      <c r="F33" s="1"/>
      <c r="G33" s="1"/>
    </row>
    <row r="34" spans="1:7" ht="12.75" customHeight="1">
      <c r="A34" s="1"/>
      <c r="B34" s="2" t="s">
        <v>113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1703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1704</v>
      </c>
      <c r="B7" s="14" t="s">
        <v>1042</v>
      </c>
      <c r="C7" s="11" t="s">
        <v>1705</v>
      </c>
      <c r="D7" s="11" t="s">
        <v>895</v>
      </c>
      <c r="E7" s="15">
        <v>400000</v>
      </c>
      <c r="F7" s="16">
        <v>507.71</v>
      </c>
      <c r="G7" s="17">
        <v>0.1077</v>
      </c>
    </row>
    <row r="8" spans="1:7" ht="12.75" customHeight="1">
      <c r="A8" s="13" t="s">
        <v>1706</v>
      </c>
      <c r="B8" s="14" t="s">
        <v>897</v>
      </c>
      <c r="C8" s="11" t="s">
        <v>1707</v>
      </c>
      <c r="D8" s="11" t="s">
        <v>895</v>
      </c>
      <c r="E8" s="15">
        <v>400000</v>
      </c>
      <c r="F8" s="16">
        <v>507.71</v>
      </c>
      <c r="G8" s="17">
        <v>0.1077</v>
      </c>
    </row>
    <row r="9" spans="1:7" ht="12.75" customHeight="1">
      <c r="A9" s="13" t="s">
        <v>1607</v>
      </c>
      <c r="B9" s="14" t="s">
        <v>1608</v>
      </c>
      <c r="C9" s="11" t="s">
        <v>1609</v>
      </c>
      <c r="D9" s="11" t="s">
        <v>1610</v>
      </c>
      <c r="E9" s="15">
        <v>480000</v>
      </c>
      <c r="F9" s="16">
        <v>480.04</v>
      </c>
      <c r="G9" s="17">
        <v>0.1019</v>
      </c>
    </row>
    <row r="10" spans="1:7" ht="12.75" customHeight="1">
      <c r="A10" s="13" t="s">
        <v>1708</v>
      </c>
      <c r="B10" s="14" t="s">
        <v>752</v>
      </c>
      <c r="C10" s="11" t="s">
        <v>1709</v>
      </c>
      <c r="D10" s="11" t="s">
        <v>883</v>
      </c>
      <c r="E10" s="15">
        <v>350000</v>
      </c>
      <c r="F10" s="16">
        <v>433.38</v>
      </c>
      <c r="G10" s="17">
        <v>0.092</v>
      </c>
    </row>
    <row r="11" spans="1:7" ht="12.75" customHeight="1">
      <c r="A11" s="13" t="s">
        <v>1710</v>
      </c>
      <c r="B11" s="14" t="s">
        <v>1711</v>
      </c>
      <c r="C11" s="11" t="s">
        <v>1712</v>
      </c>
      <c r="D11" s="11" t="s">
        <v>1713</v>
      </c>
      <c r="E11" s="15">
        <v>400000</v>
      </c>
      <c r="F11" s="16">
        <v>407.76</v>
      </c>
      <c r="G11" s="17">
        <v>0.0865</v>
      </c>
    </row>
    <row r="12" spans="1:7" ht="12.75" customHeight="1">
      <c r="A12" s="13" t="s">
        <v>1714</v>
      </c>
      <c r="B12" s="14" t="s">
        <v>1715</v>
      </c>
      <c r="C12" s="11" t="s">
        <v>1716</v>
      </c>
      <c r="D12" s="11" t="s">
        <v>1717</v>
      </c>
      <c r="E12" s="15">
        <v>400000</v>
      </c>
      <c r="F12" s="16">
        <v>404.1</v>
      </c>
      <c r="G12" s="17">
        <v>0.0857</v>
      </c>
    </row>
    <row r="13" spans="1:7" ht="12.75" customHeight="1">
      <c r="A13" s="13" t="s">
        <v>1033</v>
      </c>
      <c r="B13" s="14" t="s">
        <v>902</v>
      </c>
      <c r="C13" s="11" t="s">
        <v>1034</v>
      </c>
      <c r="D13" s="11" t="s">
        <v>56</v>
      </c>
      <c r="E13" s="15">
        <v>300000</v>
      </c>
      <c r="F13" s="16">
        <v>348.46</v>
      </c>
      <c r="G13" s="17">
        <v>0.0739</v>
      </c>
    </row>
    <row r="14" spans="1:7" ht="12.75" customHeight="1">
      <c r="A14" s="13" t="s">
        <v>1718</v>
      </c>
      <c r="B14" s="14" t="s">
        <v>1719</v>
      </c>
      <c r="C14" s="11" t="s">
        <v>1720</v>
      </c>
      <c r="D14" s="11" t="s">
        <v>49</v>
      </c>
      <c r="E14" s="15">
        <v>250000</v>
      </c>
      <c r="F14" s="16">
        <v>253.09</v>
      </c>
      <c r="G14" s="17">
        <v>0.0537</v>
      </c>
    </row>
    <row r="15" spans="1:7" ht="12.75" customHeight="1">
      <c r="A15" s="13" t="s">
        <v>1185</v>
      </c>
      <c r="B15" s="14" t="s">
        <v>1186</v>
      </c>
      <c r="C15" s="11" t="s">
        <v>1187</v>
      </c>
      <c r="D15" s="11" t="s">
        <v>39</v>
      </c>
      <c r="E15" s="15">
        <v>150000</v>
      </c>
      <c r="F15" s="16">
        <v>151.93</v>
      </c>
      <c r="G15" s="17">
        <v>0.0322</v>
      </c>
    </row>
    <row r="16" spans="1:7" ht="12.75" customHeight="1">
      <c r="A16" s="13" t="s">
        <v>1721</v>
      </c>
      <c r="B16" s="14" t="s">
        <v>1722</v>
      </c>
      <c r="C16" s="11" t="s">
        <v>1723</v>
      </c>
      <c r="D16" s="11" t="s">
        <v>39</v>
      </c>
      <c r="E16" s="15">
        <v>130000</v>
      </c>
      <c r="F16" s="16">
        <v>132.01</v>
      </c>
      <c r="G16" s="17">
        <v>0.028</v>
      </c>
    </row>
    <row r="17" spans="1:7" ht="12.75" customHeight="1">
      <c r="A17" s="13" t="s">
        <v>1724</v>
      </c>
      <c r="B17" s="14" t="s">
        <v>890</v>
      </c>
      <c r="C17" s="11" t="s">
        <v>1725</v>
      </c>
      <c r="D17" s="11" t="s">
        <v>595</v>
      </c>
      <c r="E17" s="15">
        <v>40000</v>
      </c>
      <c r="F17" s="16">
        <v>40.81</v>
      </c>
      <c r="G17" s="17">
        <v>0.0087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3667</v>
      </c>
      <c r="G18" s="19">
        <v>0.778</v>
      </c>
    </row>
    <row r="19" spans="1:7" ht="12.7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907</v>
      </c>
      <c r="B20" s="14" t="s">
        <v>908</v>
      </c>
      <c r="C20" s="11" t="s">
        <v>909</v>
      </c>
      <c r="D20" s="11" t="s">
        <v>2033</v>
      </c>
      <c r="E20" s="15">
        <v>400000</v>
      </c>
      <c r="F20" s="16">
        <v>500.6</v>
      </c>
      <c r="G20" s="17">
        <v>0.1062</v>
      </c>
    </row>
    <row r="21" spans="1:7" ht="12.75" customHeight="1">
      <c r="A21" s="13" t="s">
        <v>96</v>
      </c>
      <c r="B21" s="14" t="s">
        <v>97</v>
      </c>
      <c r="C21" s="11" t="s">
        <v>98</v>
      </c>
      <c r="D21" s="11" t="s">
        <v>2034</v>
      </c>
      <c r="E21" s="15">
        <v>400000</v>
      </c>
      <c r="F21" s="16">
        <v>409.11</v>
      </c>
      <c r="G21" s="17">
        <v>0.0868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909.71</v>
      </c>
      <c r="G22" s="19">
        <v>0.193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4576.71</v>
      </c>
      <c r="G23" s="19">
        <v>0.971</v>
      </c>
    </row>
    <row r="24" spans="1:7" ht="12.75" customHeight="1">
      <c r="A24" s="1"/>
      <c r="B24" s="20" t="s">
        <v>28</v>
      </c>
      <c r="C24" s="11" t="s">
        <v>1</v>
      </c>
      <c r="D24" s="22" t="s">
        <v>1</v>
      </c>
      <c r="E24" s="11" t="s">
        <v>1</v>
      </c>
      <c r="F24" s="25">
        <v>136.03</v>
      </c>
      <c r="G24" s="19">
        <v>0.029</v>
      </c>
    </row>
    <row r="25" spans="1:7" ht="12.75" customHeight="1">
      <c r="A25" s="1"/>
      <c r="B25" s="26" t="s">
        <v>29</v>
      </c>
      <c r="C25" s="27" t="s">
        <v>1</v>
      </c>
      <c r="D25" s="27" t="s">
        <v>1</v>
      </c>
      <c r="E25" s="27" t="s">
        <v>1</v>
      </c>
      <c r="F25" s="28">
        <v>4712.74</v>
      </c>
      <c r="G25" s="29">
        <v>1</v>
      </c>
    </row>
    <row r="26" spans="1:7" ht="12.75" customHeight="1">
      <c r="A26" s="1"/>
      <c r="B26" s="4" t="s">
        <v>1</v>
      </c>
      <c r="C26" s="1"/>
      <c r="D26" s="1"/>
      <c r="E26" s="1"/>
      <c r="F26" s="1"/>
      <c r="G26" s="1"/>
    </row>
    <row r="27" spans="1:7" ht="12.75" customHeight="1">
      <c r="A27" s="1"/>
      <c r="B27" s="2" t="s">
        <v>428</v>
      </c>
      <c r="C27" s="1"/>
      <c r="D27" s="1"/>
      <c r="E27" s="1"/>
      <c r="F27" s="1"/>
      <c r="G27" s="1"/>
    </row>
    <row r="28" spans="1:7" ht="12.75" customHeight="1">
      <c r="A28" s="1"/>
      <c r="B28" s="2" t="s">
        <v>30</v>
      </c>
      <c r="C28" s="1"/>
      <c r="D28" s="1"/>
      <c r="E28" s="1"/>
      <c r="F28" s="1"/>
      <c r="G28" s="1"/>
    </row>
    <row r="29" spans="1:7" ht="12.75" customHeight="1">
      <c r="A29" s="1"/>
      <c r="B29" s="2" t="s">
        <v>113</v>
      </c>
      <c r="C29" s="1"/>
      <c r="D29" s="1"/>
      <c r="E29" s="1"/>
      <c r="F29" s="1"/>
      <c r="G29" s="1"/>
    </row>
    <row r="30" spans="1:7" ht="12.75" customHeight="1">
      <c r="A30" s="1"/>
      <c r="B30" s="2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1726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1708</v>
      </c>
      <c r="B7" s="14" t="s">
        <v>752</v>
      </c>
      <c r="C7" s="11" t="s">
        <v>1709</v>
      </c>
      <c r="D7" s="11" t="s">
        <v>883</v>
      </c>
      <c r="E7" s="15">
        <v>340000</v>
      </c>
      <c r="F7" s="16">
        <v>421</v>
      </c>
      <c r="G7" s="17">
        <v>0.1117</v>
      </c>
    </row>
    <row r="8" spans="1:7" ht="12.75" customHeight="1">
      <c r="A8" s="13" t="s">
        <v>1033</v>
      </c>
      <c r="B8" s="14" t="s">
        <v>902</v>
      </c>
      <c r="C8" s="11" t="s">
        <v>1034</v>
      </c>
      <c r="D8" s="11" t="s">
        <v>56</v>
      </c>
      <c r="E8" s="15">
        <v>350000</v>
      </c>
      <c r="F8" s="16">
        <v>406.53</v>
      </c>
      <c r="G8" s="17">
        <v>0.1079</v>
      </c>
    </row>
    <row r="9" spans="1:7" ht="12.75" customHeight="1">
      <c r="A9" s="13" t="s">
        <v>1727</v>
      </c>
      <c r="B9" s="14" t="s">
        <v>897</v>
      </c>
      <c r="C9" s="11" t="s">
        <v>1728</v>
      </c>
      <c r="D9" s="11" t="s">
        <v>895</v>
      </c>
      <c r="E9" s="15">
        <v>300000</v>
      </c>
      <c r="F9" s="16">
        <v>381.17</v>
      </c>
      <c r="G9" s="17">
        <v>0.1011</v>
      </c>
    </row>
    <row r="10" spans="1:7" ht="12.75" customHeight="1">
      <c r="A10" s="13" t="s">
        <v>1729</v>
      </c>
      <c r="B10" s="14" t="s">
        <v>1042</v>
      </c>
      <c r="C10" s="11" t="s">
        <v>1730</v>
      </c>
      <c r="D10" s="11" t="s">
        <v>895</v>
      </c>
      <c r="E10" s="15">
        <v>270000</v>
      </c>
      <c r="F10" s="16">
        <v>343.05</v>
      </c>
      <c r="G10" s="17">
        <v>0.091</v>
      </c>
    </row>
    <row r="11" spans="1:7" ht="12.75" customHeight="1">
      <c r="A11" s="13" t="s">
        <v>1710</v>
      </c>
      <c r="B11" s="14" t="s">
        <v>1711</v>
      </c>
      <c r="C11" s="11" t="s">
        <v>1712</v>
      </c>
      <c r="D11" s="11" t="s">
        <v>1713</v>
      </c>
      <c r="E11" s="15">
        <v>300000</v>
      </c>
      <c r="F11" s="16">
        <v>305.82</v>
      </c>
      <c r="G11" s="17">
        <v>0.0811</v>
      </c>
    </row>
    <row r="12" spans="1:7" ht="12.75" customHeight="1">
      <c r="A12" s="13" t="s">
        <v>1731</v>
      </c>
      <c r="B12" s="14" t="s">
        <v>1732</v>
      </c>
      <c r="C12" s="11" t="s">
        <v>1733</v>
      </c>
      <c r="D12" s="11" t="s">
        <v>49</v>
      </c>
      <c r="E12" s="15">
        <v>300000</v>
      </c>
      <c r="F12" s="16">
        <v>304.46</v>
      </c>
      <c r="G12" s="17">
        <v>0.0808</v>
      </c>
    </row>
    <row r="13" spans="1:7" ht="12.75" customHeight="1">
      <c r="A13" s="13" t="s">
        <v>1714</v>
      </c>
      <c r="B13" s="14" t="s">
        <v>1715</v>
      </c>
      <c r="C13" s="11" t="s">
        <v>1716</v>
      </c>
      <c r="D13" s="11" t="s">
        <v>1717</v>
      </c>
      <c r="E13" s="15">
        <v>300000</v>
      </c>
      <c r="F13" s="16">
        <v>303.07</v>
      </c>
      <c r="G13" s="17">
        <v>0.0804</v>
      </c>
    </row>
    <row r="14" spans="1:7" ht="12.75" customHeight="1">
      <c r="A14" s="13" t="s">
        <v>1262</v>
      </c>
      <c r="B14" s="14" t="s">
        <v>1263</v>
      </c>
      <c r="C14" s="11" t="s">
        <v>1264</v>
      </c>
      <c r="D14" s="11" t="s">
        <v>1265</v>
      </c>
      <c r="E14" s="15">
        <v>300000</v>
      </c>
      <c r="F14" s="16">
        <v>301.41</v>
      </c>
      <c r="G14" s="17">
        <v>0.08</v>
      </c>
    </row>
    <row r="15" spans="1:7" ht="12.75" customHeight="1">
      <c r="A15" s="13" t="s">
        <v>1607</v>
      </c>
      <c r="B15" s="14" t="s">
        <v>1608</v>
      </c>
      <c r="C15" s="11" t="s">
        <v>1609</v>
      </c>
      <c r="D15" s="11" t="s">
        <v>1610</v>
      </c>
      <c r="E15" s="15">
        <v>180000</v>
      </c>
      <c r="F15" s="16">
        <v>180.01</v>
      </c>
      <c r="G15" s="17">
        <v>0.0478</v>
      </c>
    </row>
    <row r="16" spans="1:7" ht="12.75" customHeight="1">
      <c r="A16" s="13" t="s">
        <v>1734</v>
      </c>
      <c r="B16" s="14" t="s">
        <v>1735</v>
      </c>
      <c r="C16" s="11" t="s">
        <v>1736</v>
      </c>
      <c r="D16" s="11" t="s">
        <v>39</v>
      </c>
      <c r="E16" s="15">
        <v>100000</v>
      </c>
      <c r="F16" s="16">
        <v>101.51</v>
      </c>
      <c r="G16" s="17">
        <v>0.0269</v>
      </c>
    </row>
    <row r="17" spans="1:7" ht="12.75" customHeight="1">
      <c r="A17" s="13" t="s">
        <v>1721</v>
      </c>
      <c r="B17" s="14" t="s">
        <v>1722</v>
      </c>
      <c r="C17" s="11" t="s">
        <v>1723</v>
      </c>
      <c r="D17" s="11" t="s">
        <v>39</v>
      </c>
      <c r="E17" s="15">
        <v>70000</v>
      </c>
      <c r="F17" s="16">
        <v>71.08</v>
      </c>
      <c r="G17" s="17">
        <v>0.0189</v>
      </c>
    </row>
    <row r="18" spans="1:7" ht="12.75" customHeight="1">
      <c r="A18" s="13" t="s">
        <v>1185</v>
      </c>
      <c r="B18" s="14" t="s">
        <v>1186</v>
      </c>
      <c r="C18" s="11" t="s">
        <v>1187</v>
      </c>
      <c r="D18" s="11" t="s">
        <v>39</v>
      </c>
      <c r="E18" s="15">
        <v>70000</v>
      </c>
      <c r="F18" s="16">
        <v>70.9</v>
      </c>
      <c r="G18" s="17">
        <v>0.0188</v>
      </c>
    </row>
    <row r="19" spans="1:7" ht="12.75" customHeight="1">
      <c r="A19" s="13" t="s">
        <v>1724</v>
      </c>
      <c r="B19" s="14" t="s">
        <v>890</v>
      </c>
      <c r="C19" s="11" t="s">
        <v>1725</v>
      </c>
      <c r="D19" s="11" t="s">
        <v>595</v>
      </c>
      <c r="E19" s="15">
        <v>60000</v>
      </c>
      <c r="F19" s="16">
        <v>61.21</v>
      </c>
      <c r="G19" s="17">
        <v>0.0162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3251.22</v>
      </c>
      <c r="G20" s="19">
        <v>0.8626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907</v>
      </c>
      <c r="B22" s="14" t="s">
        <v>908</v>
      </c>
      <c r="C22" s="11" t="s">
        <v>909</v>
      </c>
      <c r="D22" s="11" t="s">
        <v>2033</v>
      </c>
      <c r="E22" s="15">
        <v>300000</v>
      </c>
      <c r="F22" s="16">
        <v>375.45</v>
      </c>
      <c r="G22" s="17">
        <v>0.0996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375.45</v>
      </c>
      <c r="G23" s="19">
        <v>0.0996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3626.67</v>
      </c>
      <c r="G24" s="19">
        <v>0.9622</v>
      </c>
    </row>
    <row r="25" spans="1:7" ht="12.75" customHeight="1">
      <c r="A25" s="1"/>
      <c r="B25" s="10" t="s">
        <v>102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"/>
      <c r="B26" s="10" t="s">
        <v>227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1209</v>
      </c>
      <c r="B27" s="14" t="s">
        <v>1210</v>
      </c>
      <c r="C27" s="11" t="s">
        <v>1211</v>
      </c>
      <c r="D27" s="11" t="s">
        <v>19</v>
      </c>
      <c r="E27" s="15">
        <v>15000</v>
      </c>
      <c r="F27" s="16">
        <v>14.57</v>
      </c>
      <c r="G27" s="17">
        <v>0.0039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14.57</v>
      </c>
      <c r="G28" s="19">
        <v>0.0039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14.57</v>
      </c>
      <c r="G29" s="19">
        <v>0.0039</v>
      </c>
    </row>
    <row r="30" spans="1:7" ht="12.75" customHeight="1">
      <c r="A30" s="1"/>
      <c r="B30" s="10" t="s">
        <v>24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25</v>
      </c>
      <c r="B31" s="14" t="s">
        <v>26</v>
      </c>
      <c r="C31" s="11" t="s">
        <v>1</v>
      </c>
      <c r="D31" s="11" t="s">
        <v>27</v>
      </c>
      <c r="E31" s="15"/>
      <c r="F31" s="16">
        <v>11</v>
      </c>
      <c r="G31" s="17">
        <v>0.0029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11</v>
      </c>
      <c r="G32" s="19">
        <v>0.0029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11</v>
      </c>
      <c r="G33" s="19">
        <v>0.0029</v>
      </c>
    </row>
    <row r="34" spans="1:7" ht="12.75" customHeight="1">
      <c r="A34" s="1"/>
      <c r="B34" s="20" t="s">
        <v>28</v>
      </c>
      <c r="C34" s="11" t="s">
        <v>1</v>
      </c>
      <c r="D34" s="22" t="s">
        <v>1</v>
      </c>
      <c r="E34" s="11" t="s">
        <v>1</v>
      </c>
      <c r="F34" s="25">
        <v>116.54</v>
      </c>
      <c r="G34" s="19">
        <v>0.031</v>
      </c>
    </row>
    <row r="35" spans="1:7" ht="12.75" customHeight="1">
      <c r="A35" s="1"/>
      <c r="B35" s="26" t="s">
        <v>29</v>
      </c>
      <c r="C35" s="27" t="s">
        <v>1</v>
      </c>
      <c r="D35" s="27" t="s">
        <v>1</v>
      </c>
      <c r="E35" s="27" t="s">
        <v>1</v>
      </c>
      <c r="F35" s="28">
        <v>3768.78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428</v>
      </c>
      <c r="C37" s="1"/>
      <c r="D37" s="1"/>
      <c r="E37" s="1"/>
      <c r="F37" s="1"/>
      <c r="G37" s="1"/>
    </row>
    <row r="38" spans="1:7" ht="12.75" customHeight="1">
      <c r="A38" s="1"/>
      <c r="B38" s="2" t="s">
        <v>30</v>
      </c>
      <c r="C38" s="1"/>
      <c r="D38" s="1"/>
      <c r="E38" s="1"/>
      <c r="F38" s="1"/>
      <c r="G38" s="1"/>
    </row>
    <row r="39" spans="1:7" ht="12.75" customHeight="1">
      <c r="A39" s="1"/>
      <c r="B39" s="2" t="s">
        <v>113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1737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276</v>
      </c>
      <c r="B7" s="14" t="s">
        <v>277</v>
      </c>
      <c r="C7" s="11" t="s">
        <v>278</v>
      </c>
      <c r="D7" s="11" t="s">
        <v>279</v>
      </c>
      <c r="E7" s="15">
        <v>2750000</v>
      </c>
      <c r="F7" s="16">
        <v>2778.9</v>
      </c>
      <c r="G7" s="17">
        <v>0.1242</v>
      </c>
    </row>
    <row r="8" spans="1:7" ht="12.75" customHeight="1">
      <c r="A8" s="13" t="s">
        <v>1738</v>
      </c>
      <c r="B8" s="14" t="s">
        <v>1403</v>
      </c>
      <c r="C8" s="11" t="s">
        <v>1739</v>
      </c>
      <c r="D8" s="11" t="s">
        <v>595</v>
      </c>
      <c r="E8" s="15">
        <v>1900000</v>
      </c>
      <c r="F8" s="16">
        <v>2306.94</v>
      </c>
      <c r="G8" s="17">
        <v>0.1031</v>
      </c>
    </row>
    <row r="9" spans="1:7" ht="12.75" customHeight="1">
      <c r="A9" s="13" t="s">
        <v>1734</v>
      </c>
      <c r="B9" s="14" t="s">
        <v>1735</v>
      </c>
      <c r="C9" s="11" t="s">
        <v>1736</v>
      </c>
      <c r="D9" s="11" t="s">
        <v>39</v>
      </c>
      <c r="E9" s="15">
        <v>2150000</v>
      </c>
      <c r="F9" s="16">
        <v>2182.47</v>
      </c>
      <c r="G9" s="17">
        <v>0.0975</v>
      </c>
    </row>
    <row r="10" spans="1:7" ht="12.75" customHeight="1">
      <c r="A10" s="13" t="s">
        <v>1740</v>
      </c>
      <c r="B10" s="14" t="s">
        <v>2063</v>
      </c>
      <c r="C10" s="11" t="s">
        <v>1741</v>
      </c>
      <c r="D10" s="11" t="s">
        <v>19</v>
      </c>
      <c r="E10" s="15">
        <v>2000000</v>
      </c>
      <c r="F10" s="16">
        <v>2036.07</v>
      </c>
      <c r="G10" s="17">
        <v>0.091</v>
      </c>
    </row>
    <row r="11" spans="1:7" ht="12.75" customHeight="1">
      <c r="A11" s="13" t="s">
        <v>596</v>
      </c>
      <c r="B11" s="14" t="s">
        <v>597</v>
      </c>
      <c r="C11" s="11" t="s">
        <v>598</v>
      </c>
      <c r="D11" s="11" t="s">
        <v>39</v>
      </c>
      <c r="E11" s="15">
        <v>2000000</v>
      </c>
      <c r="F11" s="16">
        <v>2021.94</v>
      </c>
      <c r="G11" s="17">
        <v>0.0903</v>
      </c>
    </row>
    <row r="12" spans="1:7" ht="12.75" customHeight="1">
      <c r="A12" s="13" t="s">
        <v>1742</v>
      </c>
      <c r="B12" s="14" t="s">
        <v>1743</v>
      </c>
      <c r="C12" s="11" t="s">
        <v>1744</v>
      </c>
      <c r="D12" s="11" t="s">
        <v>712</v>
      </c>
      <c r="E12" s="15">
        <v>1800000</v>
      </c>
      <c r="F12" s="16">
        <v>1815.68</v>
      </c>
      <c r="G12" s="17">
        <v>0.0811</v>
      </c>
    </row>
    <row r="13" spans="1:7" ht="12.75" customHeight="1">
      <c r="A13" s="13" t="s">
        <v>1745</v>
      </c>
      <c r="B13" s="14" t="s">
        <v>1746</v>
      </c>
      <c r="C13" s="11" t="s">
        <v>1747</v>
      </c>
      <c r="D13" s="11" t="s">
        <v>39</v>
      </c>
      <c r="E13" s="15">
        <v>1500000</v>
      </c>
      <c r="F13" s="16">
        <v>1521.82</v>
      </c>
      <c r="G13" s="17">
        <v>0.068</v>
      </c>
    </row>
    <row r="14" spans="1:7" ht="12.75" customHeight="1">
      <c r="A14" s="13" t="s">
        <v>1748</v>
      </c>
      <c r="B14" s="14" t="s">
        <v>1749</v>
      </c>
      <c r="C14" s="11" t="s">
        <v>1750</v>
      </c>
      <c r="D14" s="11" t="s">
        <v>39</v>
      </c>
      <c r="E14" s="15">
        <v>1000000</v>
      </c>
      <c r="F14" s="16">
        <v>1015.74</v>
      </c>
      <c r="G14" s="17">
        <v>0.0454</v>
      </c>
    </row>
    <row r="15" spans="1:7" ht="12.75" customHeight="1">
      <c r="A15" s="13" t="s">
        <v>1751</v>
      </c>
      <c r="B15" s="14" t="s">
        <v>1746</v>
      </c>
      <c r="C15" s="11" t="s">
        <v>1752</v>
      </c>
      <c r="D15" s="11" t="s">
        <v>39</v>
      </c>
      <c r="E15" s="15">
        <v>1000000</v>
      </c>
      <c r="F15" s="16">
        <v>1014.69</v>
      </c>
      <c r="G15" s="17">
        <v>0.0453</v>
      </c>
    </row>
    <row r="16" spans="1:7" ht="12.75" customHeight="1">
      <c r="A16" s="13" t="s">
        <v>1753</v>
      </c>
      <c r="B16" s="14" t="s">
        <v>1754</v>
      </c>
      <c r="C16" s="11" t="s">
        <v>1755</v>
      </c>
      <c r="D16" s="11" t="s">
        <v>39</v>
      </c>
      <c r="E16" s="15">
        <v>1000000</v>
      </c>
      <c r="F16" s="16">
        <v>1011.89</v>
      </c>
      <c r="G16" s="17">
        <v>0.0452</v>
      </c>
    </row>
    <row r="17" spans="1:7" ht="12.75" customHeight="1">
      <c r="A17" s="13" t="s">
        <v>1756</v>
      </c>
      <c r="B17" s="14" t="s">
        <v>1757</v>
      </c>
      <c r="C17" s="11" t="s">
        <v>1758</v>
      </c>
      <c r="D17" s="11" t="s">
        <v>39</v>
      </c>
      <c r="E17" s="15">
        <v>800000</v>
      </c>
      <c r="F17" s="16">
        <v>811.79</v>
      </c>
      <c r="G17" s="17">
        <v>0.0363</v>
      </c>
    </row>
    <row r="18" spans="1:7" ht="12.75" customHeight="1">
      <c r="A18" s="13" t="s">
        <v>1759</v>
      </c>
      <c r="B18" s="14" t="s">
        <v>838</v>
      </c>
      <c r="C18" s="11" t="s">
        <v>1760</v>
      </c>
      <c r="D18" s="11" t="s">
        <v>603</v>
      </c>
      <c r="E18" s="15">
        <v>676000</v>
      </c>
      <c r="F18" s="16">
        <v>696.91</v>
      </c>
      <c r="G18" s="17">
        <v>0.0311</v>
      </c>
    </row>
    <row r="19" spans="1:7" ht="12.75" customHeight="1">
      <c r="A19" s="13" t="s">
        <v>1761</v>
      </c>
      <c r="B19" s="14" t="s">
        <v>1762</v>
      </c>
      <c r="C19" s="11" t="s">
        <v>1763</v>
      </c>
      <c r="D19" s="11" t="s">
        <v>60</v>
      </c>
      <c r="E19" s="15">
        <v>350000</v>
      </c>
      <c r="F19" s="16">
        <v>352.35</v>
      </c>
      <c r="G19" s="17">
        <v>0.0157</v>
      </c>
    </row>
    <row r="20" spans="1:7" ht="12.75" customHeight="1">
      <c r="A20" s="13" t="s">
        <v>1721</v>
      </c>
      <c r="B20" s="14" t="s">
        <v>1722</v>
      </c>
      <c r="C20" s="11" t="s">
        <v>1723</v>
      </c>
      <c r="D20" s="11" t="s">
        <v>39</v>
      </c>
      <c r="E20" s="15">
        <v>300000</v>
      </c>
      <c r="F20" s="16">
        <v>304.63</v>
      </c>
      <c r="G20" s="17">
        <v>0.0136</v>
      </c>
    </row>
    <row r="21" spans="1:7" ht="12.75" customHeight="1">
      <c r="A21" s="13" t="s">
        <v>1764</v>
      </c>
      <c r="B21" s="14" t="s">
        <v>838</v>
      </c>
      <c r="C21" s="11" t="s">
        <v>1765</v>
      </c>
      <c r="D21" s="11" t="s">
        <v>603</v>
      </c>
      <c r="E21" s="15">
        <v>117000</v>
      </c>
      <c r="F21" s="16">
        <v>120.99</v>
      </c>
      <c r="G21" s="17">
        <v>0.0054</v>
      </c>
    </row>
    <row r="22" spans="1:7" ht="12.75" customHeight="1">
      <c r="A22" s="13" t="s">
        <v>831</v>
      </c>
      <c r="B22" s="14" t="s">
        <v>832</v>
      </c>
      <c r="C22" s="11" t="s">
        <v>833</v>
      </c>
      <c r="D22" s="11" t="s">
        <v>39</v>
      </c>
      <c r="E22" s="15">
        <v>20000</v>
      </c>
      <c r="F22" s="16">
        <v>20.3</v>
      </c>
      <c r="G22" s="17">
        <v>0.0009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20013.11</v>
      </c>
      <c r="G23" s="19">
        <v>0.8941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425</v>
      </c>
      <c r="B25" s="14" t="s">
        <v>426</v>
      </c>
      <c r="C25" s="11" t="s">
        <v>427</v>
      </c>
      <c r="D25" s="11" t="s">
        <v>39</v>
      </c>
      <c r="E25" s="15">
        <v>700000</v>
      </c>
      <c r="F25" s="16">
        <v>709.16</v>
      </c>
      <c r="G25" s="17">
        <v>0.0317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709.16</v>
      </c>
      <c r="G26" s="19">
        <v>0.0317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20722.27</v>
      </c>
      <c r="G27" s="19">
        <v>0.9258</v>
      </c>
    </row>
    <row r="28" spans="1:7" ht="12.75" customHeight="1">
      <c r="A28" s="1"/>
      <c r="B28" s="10" t="s">
        <v>102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103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1192</v>
      </c>
      <c r="B30" s="14" t="s">
        <v>125</v>
      </c>
      <c r="C30" s="11" t="s">
        <v>1193</v>
      </c>
      <c r="D30" s="11" t="s">
        <v>112</v>
      </c>
      <c r="E30" s="15">
        <v>500000</v>
      </c>
      <c r="F30" s="16">
        <v>482.25</v>
      </c>
      <c r="G30" s="17">
        <v>0.0215</v>
      </c>
    </row>
    <row r="31" spans="1:7" ht="12.75" customHeight="1">
      <c r="A31" s="13" t="s">
        <v>1766</v>
      </c>
      <c r="B31" s="14" t="s">
        <v>1195</v>
      </c>
      <c r="C31" s="11" t="s">
        <v>1767</v>
      </c>
      <c r="D31" s="11" t="s">
        <v>107</v>
      </c>
      <c r="E31" s="15">
        <v>500000</v>
      </c>
      <c r="F31" s="16">
        <v>476.34</v>
      </c>
      <c r="G31" s="17">
        <v>0.0213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958.59</v>
      </c>
      <c r="G32" s="19">
        <v>0.0428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958.59</v>
      </c>
      <c r="G33" s="19">
        <v>0.0428</v>
      </c>
    </row>
    <row r="34" spans="1:7" ht="12.75" customHeight="1">
      <c r="A34" s="1"/>
      <c r="B34" s="10" t="s">
        <v>24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3" t="s">
        <v>25</v>
      </c>
      <c r="B35" s="14" t="s">
        <v>26</v>
      </c>
      <c r="C35" s="11" t="s">
        <v>1</v>
      </c>
      <c r="D35" s="11" t="s">
        <v>27</v>
      </c>
      <c r="E35" s="15"/>
      <c r="F35" s="16">
        <v>72.98</v>
      </c>
      <c r="G35" s="17">
        <v>0.0033</v>
      </c>
    </row>
    <row r="36" spans="1:7" ht="12.75" customHeight="1">
      <c r="A36" s="1"/>
      <c r="B36" s="10" t="s">
        <v>13</v>
      </c>
      <c r="C36" s="11" t="s">
        <v>1</v>
      </c>
      <c r="D36" s="11" t="s">
        <v>1</v>
      </c>
      <c r="E36" s="11" t="s">
        <v>1</v>
      </c>
      <c r="F36" s="18">
        <v>72.98</v>
      </c>
      <c r="G36" s="19">
        <v>0.0033</v>
      </c>
    </row>
    <row r="37" spans="1:7" ht="12.75" customHeight="1">
      <c r="A37" s="1"/>
      <c r="B37" s="20" t="s">
        <v>14</v>
      </c>
      <c r="C37" s="21" t="s">
        <v>1</v>
      </c>
      <c r="D37" s="22" t="s">
        <v>1</v>
      </c>
      <c r="E37" s="21" t="s">
        <v>1</v>
      </c>
      <c r="F37" s="18">
        <v>72.98</v>
      </c>
      <c r="G37" s="19">
        <v>0.0033</v>
      </c>
    </row>
    <row r="38" spans="1:7" ht="12.75" customHeight="1">
      <c r="A38" s="1"/>
      <c r="B38" s="20" t="s">
        <v>28</v>
      </c>
      <c r="C38" s="11" t="s">
        <v>1</v>
      </c>
      <c r="D38" s="22" t="s">
        <v>1</v>
      </c>
      <c r="E38" s="11" t="s">
        <v>1</v>
      </c>
      <c r="F38" s="25">
        <v>626.94</v>
      </c>
      <c r="G38" s="19">
        <v>0.0281</v>
      </c>
    </row>
    <row r="39" spans="1:7" ht="12.75" customHeight="1">
      <c r="A39" s="1"/>
      <c r="B39" s="26" t="s">
        <v>29</v>
      </c>
      <c r="C39" s="27" t="s">
        <v>1</v>
      </c>
      <c r="D39" s="27" t="s">
        <v>1</v>
      </c>
      <c r="E39" s="27" t="s">
        <v>1</v>
      </c>
      <c r="F39" s="28">
        <v>22380.78</v>
      </c>
      <c r="G39" s="29">
        <v>1</v>
      </c>
    </row>
    <row r="40" spans="1:7" ht="12.75" customHeight="1">
      <c r="A40" s="1"/>
      <c r="B40" s="4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428</v>
      </c>
      <c r="C41" s="1"/>
      <c r="D41" s="1"/>
      <c r="E41" s="1"/>
      <c r="F41" s="1"/>
      <c r="G41" s="1"/>
    </row>
    <row r="42" spans="1:7" ht="12.75" customHeight="1">
      <c r="A42" s="1"/>
      <c r="B42" s="2" t="s">
        <v>30</v>
      </c>
      <c r="C42" s="1"/>
      <c r="D42" s="1"/>
      <c r="E42" s="1"/>
      <c r="F42" s="1"/>
      <c r="G42" s="1"/>
    </row>
    <row r="43" spans="1:7" ht="12.75" customHeight="1">
      <c r="A43" s="1"/>
      <c r="B43" s="2" t="s">
        <v>113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7" sqref="A7:IV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1768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1400</v>
      </c>
      <c r="B7" s="14" t="s">
        <v>2062</v>
      </c>
      <c r="C7" s="11" t="s">
        <v>1401</v>
      </c>
      <c r="D7" s="11" t="s">
        <v>19</v>
      </c>
      <c r="E7" s="15">
        <v>3360000</v>
      </c>
      <c r="F7" s="16">
        <v>3473.35</v>
      </c>
      <c r="G7" s="17">
        <v>0.1473</v>
      </c>
    </row>
    <row r="8" spans="1:7" ht="12.75" customHeight="1">
      <c r="A8" s="13" t="s">
        <v>1769</v>
      </c>
      <c r="B8" s="14" t="s">
        <v>1770</v>
      </c>
      <c r="C8" s="11" t="s">
        <v>1771</v>
      </c>
      <c r="D8" s="11" t="s">
        <v>60</v>
      </c>
      <c r="E8" s="15">
        <v>3000000</v>
      </c>
      <c r="F8" s="16">
        <v>3047.09</v>
      </c>
      <c r="G8" s="17">
        <v>0.1292</v>
      </c>
    </row>
    <row r="9" spans="1:7" ht="12.75" customHeight="1">
      <c r="A9" s="13" t="s">
        <v>1174</v>
      </c>
      <c r="B9" s="14" t="s">
        <v>1175</v>
      </c>
      <c r="C9" s="11" t="s">
        <v>1176</v>
      </c>
      <c r="D9" s="11" t="s">
        <v>39</v>
      </c>
      <c r="E9" s="15">
        <v>2970000</v>
      </c>
      <c r="F9" s="16">
        <v>3034.92</v>
      </c>
      <c r="G9" s="17">
        <v>0.1287</v>
      </c>
    </row>
    <row r="10" spans="1:7" ht="12.75" customHeight="1">
      <c r="A10" s="13" t="s">
        <v>1772</v>
      </c>
      <c r="B10" s="14" t="s">
        <v>1773</v>
      </c>
      <c r="C10" s="11" t="s">
        <v>1774</v>
      </c>
      <c r="D10" s="11" t="s">
        <v>1180</v>
      </c>
      <c r="E10" s="15">
        <v>2500000</v>
      </c>
      <c r="F10" s="16">
        <v>2534.95</v>
      </c>
      <c r="G10" s="17">
        <v>0.1075</v>
      </c>
    </row>
    <row r="11" spans="1:7" ht="12.75" customHeight="1">
      <c r="A11" s="13" t="s">
        <v>1775</v>
      </c>
      <c r="B11" s="14" t="s">
        <v>1028</v>
      </c>
      <c r="C11" s="11" t="s">
        <v>1776</v>
      </c>
      <c r="D11" s="11" t="s">
        <v>595</v>
      </c>
      <c r="E11" s="15">
        <v>2000000</v>
      </c>
      <c r="F11" s="16">
        <v>2354.53</v>
      </c>
      <c r="G11" s="17">
        <v>0.0998</v>
      </c>
    </row>
    <row r="12" spans="1:7" ht="12.75" customHeight="1">
      <c r="A12" s="13" t="s">
        <v>384</v>
      </c>
      <c r="B12" s="14" t="s">
        <v>385</v>
      </c>
      <c r="C12" s="11" t="s">
        <v>386</v>
      </c>
      <c r="D12" s="11" t="s">
        <v>68</v>
      </c>
      <c r="E12" s="15">
        <v>2000000</v>
      </c>
      <c r="F12" s="16">
        <v>2342.54</v>
      </c>
      <c r="G12" s="17">
        <v>0.0993</v>
      </c>
    </row>
    <row r="13" spans="1:7" ht="12.75" customHeight="1">
      <c r="A13" s="13" t="s">
        <v>1777</v>
      </c>
      <c r="B13" s="14" t="s">
        <v>1778</v>
      </c>
      <c r="C13" s="11" t="s">
        <v>1779</v>
      </c>
      <c r="D13" s="11" t="s">
        <v>595</v>
      </c>
      <c r="E13" s="15">
        <v>2000000</v>
      </c>
      <c r="F13" s="16">
        <v>2022.88</v>
      </c>
      <c r="G13" s="17">
        <v>0.0858</v>
      </c>
    </row>
    <row r="14" spans="1:7" ht="12.75" customHeight="1">
      <c r="A14" s="13" t="s">
        <v>1780</v>
      </c>
      <c r="B14" s="14" t="s">
        <v>1781</v>
      </c>
      <c r="C14" s="11" t="s">
        <v>1782</v>
      </c>
      <c r="D14" s="11" t="s">
        <v>60</v>
      </c>
      <c r="E14" s="15">
        <v>2000000</v>
      </c>
      <c r="F14" s="16">
        <v>2017.49</v>
      </c>
      <c r="G14" s="17">
        <v>0.0855</v>
      </c>
    </row>
    <row r="15" spans="1:7" ht="12.75" customHeight="1">
      <c r="A15" s="13" t="s">
        <v>1311</v>
      </c>
      <c r="B15" s="14" t="s">
        <v>1312</v>
      </c>
      <c r="C15" s="11" t="s">
        <v>1313</v>
      </c>
      <c r="D15" s="11" t="s">
        <v>39</v>
      </c>
      <c r="E15" s="15">
        <v>670000</v>
      </c>
      <c r="F15" s="16">
        <v>682.08</v>
      </c>
      <c r="G15" s="17">
        <v>0.0289</v>
      </c>
    </row>
    <row r="16" spans="1:7" ht="12.75" customHeight="1">
      <c r="A16" s="13" t="s">
        <v>1783</v>
      </c>
      <c r="B16" s="14" t="s">
        <v>1784</v>
      </c>
      <c r="C16" s="11" t="s">
        <v>1785</v>
      </c>
      <c r="D16" s="11" t="s">
        <v>39</v>
      </c>
      <c r="E16" s="15">
        <v>500000</v>
      </c>
      <c r="F16" s="16">
        <v>511.35</v>
      </c>
      <c r="G16" s="17">
        <v>0.0217</v>
      </c>
    </row>
    <row r="17" spans="1:7" ht="12.75" customHeight="1">
      <c r="A17" s="13" t="s">
        <v>1067</v>
      </c>
      <c r="B17" s="14" t="s">
        <v>1068</v>
      </c>
      <c r="C17" s="11" t="s">
        <v>1069</v>
      </c>
      <c r="D17" s="11" t="s">
        <v>39</v>
      </c>
      <c r="E17" s="15">
        <v>230000</v>
      </c>
      <c r="F17" s="16">
        <v>235.44</v>
      </c>
      <c r="G17" s="17">
        <v>0.01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22256.62</v>
      </c>
      <c r="G18" s="19">
        <v>0.9437</v>
      </c>
    </row>
    <row r="19" spans="1:7" ht="12.75" customHeight="1">
      <c r="A19" s="1"/>
      <c r="B19" s="20" t="s">
        <v>22</v>
      </c>
      <c r="C19" s="22" t="s">
        <v>1</v>
      </c>
      <c r="D19" s="22" t="s">
        <v>1</v>
      </c>
      <c r="E19" s="22" t="s">
        <v>1</v>
      </c>
      <c r="F19" s="23" t="s">
        <v>23</v>
      </c>
      <c r="G19" s="24" t="s">
        <v>23</v>
      </c>
    </row>
    <row r="20" spans="1:7" ht="12.75" customHeight="1">
      <c r="A20" s="1"/>
      <c r="B20" s="20" t="s">
        <v>13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75" customHeight="1">
      <c r="A21" s="1"/>
      <c r="B21" s="20" t="s">
        <v>14</v>
      </c>
      <c r="C21" s="21" t="s">
        <v>1</v>
      </c>
      <c r="D21" s="22" t="s">
        <v>1</v>
      </c>
      <c r="E21" s="21" t="s">
        <v>1</v>
      </c>
      <c r="F21" s="18">
        <v>22256.62</v>
      </c>
      <c r="G21" s="19">
        <v>0.9437</v>
      </c>
    </row>
    <row r="22" spans="1:7" ht="12.75" customHeight="1">
      <c r="A22" s="1"/>
      <c r="B22" s="10" t="s">
        <v>24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25</v>
      </c>
      <c r="B23" s="14" t="s">
        <v>26</v>
      </c>
      <c r="C23" s="11" t="s">
        <v>1</v>
      </c>
      <c r="D23" s="11" t="s">
        <v>27</v>
      </c>
      <c r="E23" s="15"/>
      <c r="F23" s="16">
        <v>50.98</v>
      </c>
      <c r="G23" s="17">
        <v>0.0022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50.98</v>
      </c>
      <c r="G24" s="19">
        <v>0.0022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50.98</v>
      </c>
      <c r="G25" s="19">
        <v>0.0022</v>
      </c>
    </row>
    <row r="26" spans="1:7" ht="12.75" customHeight="1">
      <c r="A26" s="1"/>
      <c r="B26" s="20" t="s">
        <v>28</v>
      </c>
      <c r="C26" s="11" t="s">
        <v>1</v>
      </c>
      <c r="D26" s="22" t="s">
        <v>1</v>
      </c>
      <c r="E26" s="11" t="s">
        <v>1</v>
      </c>
      <c r="F26" s="25">
        <v>1274.96</v>
      </c>
      <c r="G26" s="19">
        <v>0.0541</v>
      </c>
    </row>
    <row r="27" spans="1:7" ht="12.75" customHeight="1">
      <c r="A27" s="1"/>
      <c r="B27" s="26" t="s">
        <v>29</v>
      </c>
      <c r="C27" s="27" t="s">
        <v>1</v>
      </c>
      <c r="D27" s="27" t="s">
        <v>1</v>
      </c>
      <c r="E27" s="27" t="s">
        <v>1</v>
      </c>
      <c r="F27" s="28">
        <v>23582.56</v>
      </c>
      <c r="G27" s="29">
        <v>1</v>
      </c>
    </row>
    <row r="28" spans="1:7" ht="12.75" customHeight="1">
      <c r="A28" s="1"/>
      <c r="B28" s="4" t="s">
        <v>1</v>
      </c>
      <c r="C28" s="1"/>
      <c r="D28" s="1"/>
      <c r="E28" s="1"/>
      <c r="F28" s="1"/>
      <c r="G28" s="1"/>
    </row>
    <row r="29" spans="1:7" ht="12.75" customHeight="1">
      <c r="A29" s="1"/>
      <c r="B29" s="2" t="s">
        <v>428</v>
      </c>
      <c r="C29" s="1"/>
      <c r="D29" s="1"/>
      <c r="E29" s="1"/>
      <c r="F29" s="1"/>
      <c r="G29" s="1"/>
    </row>
    <row r="30" spans="1:7" ht="12.75" customHeight="1">
      <c r="A30" s="1"/>
      <c r="B30" s="2" t="s">
        <v>30</v>
      </c>
      <c r="C30" s="1"/>
      <c r="D30" s="1"/>
      <c r="E30" s="1"/>
      <c r="F30" s="1"/>
      <c r="G30" s="1"/>
    </row>
    <row r="31" spans="1:7" ht="12.75" customHeight="1">
      <c r="A31" s="1"/>
      <c r="B31" s="2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1786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1056</v>
      </c>
      <c r="B7" s="14" t="s">
        <v>902</v>
      </c>
      <c r="C7" s="11" t="s">
        <v>1057</v>
      </c>
      <c r="D7" s="11" t="s">
        <v>56</v>
      </c>
      <c r="E7" s="15">
        <v>300000</v>
      </c>
      <c r="F7" s="16">
        <v>349.98</v>
      </c>
      <c r="G7" s="17">
        <v>0.1419</v>
      </c>
    </row>
    <row r="8" spans="1:7" ht="12.75" customHeight="1">
      <c r="A8" s="13" t="s">
        <v>1051</v>
      </c>
      <c r="B8" s="14" t="s">
        <v>1052</v>
      </c>
      <c r="C8" s="11" t="s">
        <v>1053</v>
      </c>
      <c r="D8" s="11" t="s">
        <v>56</v>
      </c>
      <c r="E8" s="15">
        <v>300000</v>
      </c>
      <c r="F8" s="16">
        <v>302.32</v>
      </c>
      <c r="G8" s="17">
        <v>0.1225</v>
      </c>
    </row>
    <row r="9" spans="1:7" ht="12.75" customHeight="1">
      <c r="A9" s="13" t="s">
        <v>1024</v>
      </c>
      <c r="B9" s="14" t="s">
        <v>1025</v>
      </c>
      <c r="C9" s="11" t="s">
        <v>1026</v>
      </c>
      <c r="D9" s="11" t="s">
        <v>90</v>
      </c>
      <c r="E9" s="15">
        <v>280000</v>
      </c>
      <c r="F9" s="16">
        <v>283.82</v>
      </c>
      <c r="G9" s="17">
        <v>0.115</v>
      </c>
    </row>
    <row r="10" spans="1:7" ht="12.75" customHeight="1">
      <c r="A10" s="13" t="s">
        <v>899</v>
      </c>
      <c r="B10" s="14" t="s">
        <v>752</v>
      </c>
      <c r="C10" s="11" t="s">
        <v>900</v>
      </c>
      <c r="D10" s="11" t="s">
        <v>754</v>
      </c>
      <c r="E10" s="15">
        <v>200000</v>
      </c>
      <c r="F10" s="16">
        <v>236.96</v>
      </c>
      <c r="G10" s="17">
        <v>0.0961</v>
      </c>
    </row>
    <row r="11" spans="1:7" ht="12.75" customHeight="1">
      <c r="A11" s="13" t="s">
        <v>1787</v>
      </c>
      <c r="B11" s="14" t="s">
        <v>1788</v>
      </c>
      <c r="C11" s="11" t="s">
        <v>1789</v>
      </c>
      <c r="D11" s="11" t="s">
        <v>56</v>
      </c>
      <c r="E11" s="15">
        <v>195000</v>
      </c>
      <c r="F11" s="16">
        <v>197.31</v>
      </c>
      <c r="G11" s="17">
        <v>0.08</v>
      </c>
    </row>
    <row r="12" spans="1:7" ht="12.75" customHeight="1">
      <c r="A12" s="13" t="s">
        <v>398</v>
      </c>
      <c r="B12" s="14" t="s">
        <v>399</v>
      </c>
      <c r="C12" s="11" t="s">
        <v>400</v>
      </c>
      <c r="D12" s="11" t="s">
        <v>39</v>
      </c>
      <c r="E12" s="15">
        <v>140000</v>
      </c>
      <c r="F12" s="16">
        <v>142.12</v>
      </c>
      <c r="G12" s="17">
        <v>0.0576</v>
      </c>
    </row>
    <row r="13" spans="1:7" ht="12.75" customHeight="1">
      <c r="A13" s="13" t="s">
        <v>1067</v>
      </c>
      <c r="B13" s="14" t="s">
        <v>1068</v>
      </c>
      <c r="C13" s="11" t="s">
        <v>1069</v>
      </c>
      <c r="D13" s="11" t="s">
        <v>39</v>
      </c>
      <c r="E13" s="15">
        <v>100000</v>
      </c>
      <c r="F13" s="16">
        <v>102.37</v>
      </c>
      <c r="G13" s="17">
        <v>0.0415</v>
      </c>
    </row>
    <row r="14" spans="1:7" ht="12.75" customHeight="1">
      <c r="A14" s="13" t="s">
        <v>1529</v>
      </c>
      <c r="B14" s="14" t="s">
        <v>1530</v>
      </c>
      <c r="C14" s="11" t="s">
        <v>1531</v>
      </c>
      <c r="D14" s="11" t="s">
        <v>56</v>
      </c>
      <c r="E14" s="15">
        <v>40000</v>
      </c>
      <c r="F14" s="16">
        <v>40.6</v>
      </c>
      <c r="G14" s="17">
        <v>0.0165</v>
      </c>
    </row>
    <row r="15" spans="1:7" ht="12.75" customHeight="1">
      <c r="A15" s="13" t="s">
        <v>1790</v>
      </c>
      <c r="B15" s="14" t="s">
        <v>897</v>
      </c>
      <c r="C15" s="11" t="s">
        <v>1791</v>
      </c>
      <c r="D15" s="11" t="s">
        <v>56</v>
      </c>
      <c r="E15" s="15">
        <v>10000</v>
      </c>
      <c r="F15" s="16">
        <v>11.65</v>
      </c>
      <c r="G15" s="17">
        <v>0.0047</v>
      </c>
    </row>
    <row r="16" spans="1:7" ht="12.75" customHeight="1">
      <c r="A16" s="1"/>
      <c r="B16" s="10" t="s">
        <v>13</v>
      </c>
      <c r="C16" s="11" t="s">
        <v>1</v>
      </c>
      <c r="D16" s="11" t="s">
        <v>1</v>
      </c>
      <c r="E16" s="11" t="s">
        <v>1</v>
      </c>
      <c r="F16" s="18">
        <v>1667.13</v>
      </c>
      <c r="G16" s="19">
        <v>0.6758</v>
      </c>
    </row>
    <row r="17" spans="1:7" ht="12.75" customHeight="1">
      <c r="A17" s="1"/>
      <c r="B17" s="10" t="s">
        <v>22</v>
      </c>
      <c r="C17" s="11" t="s">
        <v>1</v>
      </c>
      <c r="D17" s="11" t="s">
        <v>1</v>
      </c>
      <c r="E17" s="11" t="s">
        <v>1</v>
      </c>
      <c r="F17" s="1"/>
      <c r="G17" s="12" t="s">
        <v>1</v>
      </c>
    </row>
    <row r="18" spans="1:7" ht="12.75" customHeight="1">
      <c r="A18" s="13" t="s">
        <v>1060</v>
      </c>
      <c r="B18" s="14" t="s">
        <v>1061</v>
      </c>
      <c r="C18" s="11" t="s">
        <v>1062</v>
      </c>
      <c r="D18" s="11" t="s">
        <v>1063</v>
      </c>
      <c r="E18" s="15">
        <v>320000</v>
      </c>
      <c r="F18" s="16">
        <v>324.71</v>
      </c>
      <c r="G18" s="17">
        <v>0.1316</v>
      </c>
    </row>
    <row r="19" spans="1:7" ht="12.75" customHeight="1">
      <c r="A19" s="13" t="s">
        <v>755</v>
      </c>
      <c r="B19" s="14" t="s">
        <v>756</v>
      </c>
      <c r="C19" s="11" t="s">
        <v>757</v>
      </c>
      <c r="D19" s="11" t="s">
        <v>754</v>
      </c>
      <c r="E19" s="15">
        <v>200000</v>
      </c>
      <c r="F19" s="16">
        <v>240.41</v>
      </c>
      <c r="G19" s="17">
        <v>0.0975</v>
      </c>
    </row>
    <row r="20" spans="1:7" ht="12.75" customHeight="1">
      <c r="A20" s="13" t="s">
        <v>1792</v>
      </c>
      <c r="B20" s="14" t="s">
        <v>1793</v>
      </c>
      <c r="C20" s="11" t="s">
        <v>1794</v>
      </c>
      <c r="D20" s="11" t="s">
        <v>56</v>
      </c>
      <c r="E20" s="15">
        <v>160000</v>
      </c>
      <c r="F20" s="16">
        <v>162.7</v>
      </c>
      <c r="G20" s="17">
        <v>0.066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727.82</v>
      </c>
      <c r="G21" s="19">
        <v>0.2951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2394.95</v>
      </c>
      <c r="G22" s="19">
        <v>0.9709</v>
      </c>
    </row>
    <row r="23" spans="1:7" ht="12.75" customHeight="1">
      <c r="A23" s="1"/>
      <c r="B23" s="10" t="s">
        <v>24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25</v>
      </c>
      <c r="B24" s="14" t="s">
        <v>26</v>
      </c>
      <c r="C24" s="11" t="s">
        <v>1</v>
      </c>
      <c r="D24" s="11" t="s">
        <v>27</v>
      </c>
      <c r="E24" s="15"/>
      <c r="F24" s="16">
        <v>16.99</v>
      </c>
      <c r="G24" s="17">
        <v>0.0069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16.99</v>
      </c>
      <c r="G25" s="19">
        <v>0.0069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16.99</v>
      </c>
      <c r="G26" s="19">
        <v>0.0069</v>
      </c>
    </row>
    <row r="27" spans="1:7" ht="12.75" customHeight="1">
      <c r="A27" s="1"/>
      <c r="B27" s="20" t="s">
        <v>28</v>
      </c>
      <c r="C27" s="11" t="s">
        <v>1</v>
      </c>
      <c r="D27" s="22" t="s">
        <v>1</v>
      </c>
      <c r="E27" s="11" t="s">
        <v>1</v>
      </c>
      <c r="F27" s="25">
        <v>55.08</v>
      </c>
      <c r="G27" s="19">
        <v>0.0222</v>
      </c>
    </row>
    <row r="28" spans="1:7" ht="12.75" customHeight="1">
      <c r="A28" s="1"/>
      <c r="B28" s="26" t="s">
        <v>29</v>
      </c>
      <c r="C28" s="27" t="s">
        <v>1</v>
      </c>
      <c r="D28" s="27" t="s">
        <v>1</v>
      </c>
      <c r="E28" s="27" t="s">
        <v>1</v>
      </c>
      <c r="F28" s="28">
        <v>2467.02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428</v>
      </c>
      <c r="C30" s="1"/>
      <c r="D30" s="1"/>
      <c r="E30" s="1"/>
      <c r="F30" s="1"/>
      <c r="G30" s="1"/>
    </row>
    <row r="31" spans="1:7" ht="12.75" customHeight="1">
      <c r="A31" s="1"/>
      <c r="B31" s="2" t="s">
        <v>30</v>
      </c>
      <c r="C31" s="1"/>
      <c r="D31" s="1"/>
      <c r="E31" s="1"/>
      <c r="F31" s="1"/>
      <c r="G31" s="1"/>
    </row>
    <row r="32" spans="1:7" ht="12.75" customHeight="1">
      <c r="A32" s="1"/>
      <c r="B32" s="2" t="s">
        <v>113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2">
      <selection activeCell="B29" sqref="B2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429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430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140000</v>
      </c>
      <c r="F7" s="16">
        <v>1688.68</v>
      </c>
      <c r="G7" s="17">
        <v>0.0898</v>
      </c>
    </row>
    <row r="8" spans="1:7" ht="12.75" customHeight="1">
      <c r="A8" s="13" t="s">
        <v>437</v>
      </c>
      <c r="B8" s="14" t="s">
        <v>438</v>
      </c>
      <c r="C8" s="11" t="s">
        <v>439</v>
      </c>
      <c r="D8" s="11" t="s">
        <v>440</v>
      </c>
      <c r="E8" s="15">
        <v>130000</v>
      </c>
      <c r="F8" s="16">
        <v>1313.78</v>
      </c>
      <c r="G8" s="17">
        <v>0.0699</v>
      </c>
    </row>
    <row r="9" spans="1:7" ht="12.75" customHeight="1">
      <c r="A9" s="13" t="s">
        <v>441</v>
      </c>
      <c r="B9" s="14" t="s">
        <v>442</v>
      </c>
      <c r="C9" s="11" t="s">
        <v>443</v>
      </c>
      <c r="D9" s="11" t="s">
        <v>444</v>
      </c>
      <c r="E9" s="15">
        <v>83000</v>
      </c>
      <c r="F9" s="16">
        <v>1047.96</v>
      </c>
      <c r="G9" s="17">
        <v>0.0557</v>
      </c>
    </row>
    <row r="10" spans="1:7" ht="12.75" customHeight="1">
      <c r="A10" s="13" t="s">
        <v>445</v>
      </c>
      <c r="B10" s="14" t="s">
        <v>446</v>
      </c>
      <c r="C10" s="11" t="s">
        <v>447</v>
      </c>
      <c r="D10" s="11" t="s">
        <v>448</v>
      </c>
      <c r="E10" s="15">
        <v>430000</v>
      </c>
      <c r="F10" s="16">
        <v>1039.1</v>
      </c>
      <c r="G10" s="17">
        <v>0.0552</v>
      </c>
    </row>
    <row r="11" spans="1:7" ht="12.75" customHeight="1">
      <c r="A11" s="13" t="s">
        <v>449</v>
      </c>
      <c r="B11" s="14" t="s">
        <v>450</v>
      </c>
      <c r="C11" s="11" t="s">
        <v>451</v>
      </c>
      <c r="D11" s="11" t="s">
        <v>452</v>
      </c>
      <c r="E11" s="15">
        <v>80000</v>
      </c>
      <c r="F11" s="16">
        <v>865.92</v>
      </c>
      <c r="G11" s="17">
        <v>0.046</v>
      </c>
    </row>
    <row r="12" spans="1:7" ht="12.75" customHeight="1">
      <c r="A12" s="13" t="s">
        <v>453</v>
      </c>
      <c r="B12" s="14" t="s">
        <v>454</v>
      </c>
      <c r="C12" s="11" t="s">
        <v>455</v>
      </c>
      <c r="D12" s="11" t="s">
        <v>440</v>
      </c>
      <c r="E12" s="15">
        <v>32000</v>
      </c>
      <c r="F12" s="16">
        <v>756.98</v>
      </c>
      <c r="G12" s="17">
        <v>0.0402</v>
      </c>
    </row>
    <row r="13" spans="1:7" ht="12.75" customHeight="1">
      <c r="A13" s="13" t="s">
        <v>456</v>
      </c>
      <c r="B13" s="14" t="s">
        <v>457</v>
      </c>
      <c r="C13" s="11" t="s">
        <v>458</v>
      </c>
      <c r="D13" s="11" t="s">
        <v>436</v>
      </c>
      <c r="E13" s="15">
        <v>100000</v>
      </c>
      <c r="F13" s="16">
        <v>719.7</v>
      </c>
      <c r="G13" s="17">
        <v>0.0383</v>
      </c>
    </row>
    <row r="14" spans="1:7" ht="12.75" customHeight="1">
      <c r="A14" s="13" t="s">
        <v>459</v>
      </c>
      <c r="B14" s="14" t="s">
        <v>460</v>
      </c>
      <c r="C14" s="11" t="s">
        <v>461</v>
      </c>
      <c r="D14" s="11" t="s">
        <v>436</v>
      </c>
      <c r="E14" s="15">
        <v>280000</v>
      </c>
      <c r="F14" s="16">
        <v>714.84</v>
      </c>
      <c r="G14" s="17">
        <v>0.038</v>
      </c>
    </row>
    <row r="15" spans="1:7" ht="12.75" customHeight="1">
      <c r="A15" s="13" t="s">
        <v>462</v>
      </c>
      <c r="B15" s="14" t="s">
        <v>463</v>
      </c>
      <c r="C15" s="11" t="s">
        <v>464</v>
      </c>
      <c r="D15" s="11" t="s">
        <v>465</v>
      </c>
      <c r="E15" s="15">
        <v>140000</v>
      </c>
      <c r="F15" s="16">
        <v>660.8</v>
      </c>
      <c r="G15" s="17">
        <v>0.0351</v>
      </c>
    </row>
    <row r="16" spans="1:7" ht="12.75" customHeight="1">
      <c r="A16" s="13" t="s">
        <v>466</v>
      </c>
      <c r="B16" s="14" t="s">
        <v>467</v>
      </c>
      <c r="C16" s="11" t="s">
        <v>468</v>
      </c>
      <c r="D16" s="11" t="s">
        <v>469</v>
      </c>
      <c r="E16" s="15">
        <v>45000</v>
      </c>
      <c r="F16" s="16">
        <v>607.1</v>
      </c>
      <c r="G16" s="17">
        <v>0.0323</v>
      </c>
    </row>
    <row r="17" spans="1:7" ht="12.75" customHeight="1">
      <c r="A17" s="13" t="s">
        <v>470</v>
      </c>
      <c r="B17" s="14" t="s">
        <v>471</v>
      </c>
      <c r="C17" s="11" t="s">
        <v>472</v>
      </c>
      <c r="D17" s="11" t="s">
        <v>448</v>
      </c>
      <c r="E17" s="15">
        <v>67000</v>
      </c>
      <c r="F17" s="16">
        <v>597</v>
      </c>
      <c r="G17" s="17">
        <v>0.0317</v>
      </c>
    </row>
    <row r="18" spans="1:7" ht="12.75" customHeight="1">
      <c r="A18" s="13" t="s">
        <v>473</v>
      </c>
      <c r="B18" s="14" t="s">
        <v>474</v>
      </c>
      <c r="C18" s="11" t="s">
        <v>475</v>
      </c>
      <c r="D18" s="11" t="s">
        <v>476</v>
      </c>
      <c r="E18" s="15">
        <v>16000</v>
      </c>
      <c r="F18" s="16">
        <v>520.03</v>
      </c>
      <c r="G18" s="17">
        <v>0.0277</v>
      </c>
    </row>
    <row r="19" spans="1:7" ht="12.75" customHeight="1">
      <c r="A19" s="13" t="s">
        <v>477</v>
      </c>
      <c r="B19" s="14" t="s">
        <v>478</v>
      </c>
      <c r="C19" s="11" t="s">
        <v>479</v>
      </c>
      <c r="D19" s="11" t="s">
        <v>480</v>
      </c>
      <c r="E19" s="15">
        <v>112000</v>
      </c>
      <c r="F19" s="16">
        <v>507.42</v>
      </c>
      <c r="G19" s="17">
        <v>0.027</v>
      </c>
    </row>
    <row r="20" spans="1:7" ht="12.75" customHeight="1">
      <c r="A20" s="13" t="s">
        <v>481</v>
      </c>
      <c r="B20" s="14" t="s">
        <v>482</v>
      </c>
      <c r="C20" s="11" t="s">
        <v>483</v>
      </c>
      <c r="D20" s="11" t="s">
        <v>484</v>
      </c>
      <c r="E20" s="15">
        <v>2300</v>
      </c>
      <c r="F20" s="16">
        <v>484.15</v>
      </c>
      <c r="G20" s="17">
        <v>0.0257</v>
      </c>
    </row>
    <row r="21" spans="1:7" ht="12.75" customHeight="1">
      <c r="A21" s="13" t="s">
        <v>485</v>
      </c>
      <c r="B21" s="14" t="s">
        <v>486</v>
      </c>
      <c r="C21" s="11" t="s">
        <v>487</v>
      </c>
      <c r="D21" s="11" t="s">
        <v>436</v>
      </c>
      <c r="E21" s="15">
        <v>190000</v>
      </c>
      <c r="F21" s="16">
        <v>475.38</v>
      </c>
      <c r="G21" s="17">
        <v>0.0253</v>
      </c>
    </row>
    <row r="22" spans="1:7" ht="12.75" customHeight="1">
      <c r="A22" s="13" t="s">
        <v>488</v>
      </c>
      <c r="B22" s="14" t="s">
        <v>489</v>
      </c>
      <c r="C22" s="11" t="s">
        <v>490</v>
      </c>
      <c r="D22" s="11" t="s">
        <v>465</v>
      </c>
      <c r="E22" s="15">
        <v>8000</v>
      </c>
      <c r="F22" s="16">
        <v>425.56</v>
      </c>
      <c r="G22" s="17">
        <v>0.0226</v>
      </c>
    </row>
    <row r="23" spans="1:7" ht="12.75" customHeight="1">
      <c r="A23" s="13" t="s">
        <v>491</v>
      </c>
      <c r="B23" s="14" t="s">
        <v>492</v>
      </c>
      <c r="C23" s="11" t="s">
        <v>493</v>
      </c>
      <c r="D23" s="11" t="s">
        <v>436</v>
      </c>
      <c r="E23" s="15">
        <v>37000</v>
      </c>
      <c r="F23" s="16">
        <v>409.92</v>
      </c>
      <c r="G23" s="17">
        <v>0.0218</v>
      </c>
    </row>
    <row r="24" spans="1:7" ht="12.75" customHeight="1">
      <c r="A24" s="13" t="s">
        <v>494</v>
      </c>
      <c r="B24" s="14" t="s">
        <v>495</v>
      </c>
      <c r="C24" s="11" t="s">
        <v>496</v>
      </c>
      <c r="D24" s="11" t="s">
        <v>497</v>
      </c>
      <c r="E24" s="15">
        <v>65000</v>
      </c>
      <c r="F24" s="16">
        <v>409.5</v>
      </c>
      <c r="G24" s="17">
        <v>0.0218</v>
      </c>
    </row>
    <row r="25" spans="1:7" ht="12.75" customHeight="1">
      <c r="A25" s="13" t="s">
        <v>498</v>
      </c>
      <c r="B25" s="14" t="s">
        <v>499</v>
      </c>
      <c r="C25" s="11" t="s">
        <v>500</v>
      </c>
      <c r="D25" s="11" t="s">
        <v>465</v>
      </c>
      <c r="E25" s="15">
        <v>30000</v>
      </c>
      <c r="F25" s="16">
        <v>355.41</v>
      </c>
      <c r="G25" s="17">
        <v>0.0189</v>
      </c>
    </row>
    <row r="26" spans="1:7" ht="12.75" customHeight="1">
      <c r="A26" s="13" t="s">
        <v>501</v>
      </c>
      <c r="B26" s="14" t="s">
        <v>502</v>
      </c>
      <c r="C26" s="11" t="s">
        <v>503</v>
      </c>
      <c r="D26" s="11" t="s">
        <v>465</v>
      </c>
      <c r="E26" s="15">
        <v>10000</v>
      </c>
      <c r="F26" s="16">
        <v>304.37</v>
      </c>
      <c r="G26" s="17">
        <v>0.0162</v>
      </c>
    </row>
    <row r="27" spans="1:7" ht="12.75" customHeight="1">
      <c r="A27" s="13" t="s">
        <v>504</v>
      </c>
      <c r="B27" s="14" t="s">
        <v>505</v>
      </c>
      <c r="C27" s="11" t="s">
        <v>506</v>
      </c>
      <c r="D27" s="11" t="s">
        <v>436</v>
      </c>
      <c r="E27" s="15">
        <v>26000</v>
      </c>
      <c r="F27" s="16">
        <v>300.68</v>
      </c>
      <c r="G27" s="17">
        <v>0.016</v>
      </c>
    </row>
    <row r="28" spans="1:7" ht="12.75" customHeight="1">
      <c r="A28" s="13" t="s">
        <v>507</v>
      </c>
      <c r="B28" s="14" t="s">
        <v>508</v>
      </c>
      <c r="C28" s="11" t="s">
        <v>509</v>
      </c>
      <c r="D28" s="11" t="s">
        <v>436</v>
      </c>
      <c r="E28" s="15">
        <v>65000</v>
      </c>
      <c r="F28" s="16">
        <v>292.47</v>
      </c>
      <c r="G28" s="17">
        <v>0.0156</v>
      </c>
    </row>
    <row r="29" spans="1:7" ht="12.75" customHeight="1">
      <c r="A29" s="13" t="s">
        <v>510</v>
      </c>
      <c r="B29" s="14" t="s">
        <v>511</v>
      </c>
      <c r="C29" s="11" t="s">
        <v>512</v>
      </c>
      <c r="D29" s="11" t="s">
        <v>440</v>
      </c>
      <c r="E29" s="15">
        <v>33000</v>
      </c>
      <c r="F29" s="16">
        <v>273.22</v>
      </c>
      <c r="G29" s="17">
        <v>0.0145</v>
      </c>
    </row>
    <row r="30" spans="1:7" ht="12.75" customHeight="1">
      <c r="A30" s="13" t="s">
        <v>513</v>
      </c>
      <c r="B30" s="14" t="s">
        <v>514</v>
      </c>
      <c r="C30" s="11" t="s">
        <v>515</v>
      </c>
      <c r="D30" s="11" t="s">
        <v>465</v>
      </c>
      <c r="E30" s="15">
        <v>10000</v>
      </c>
      <c r="F30" s="16">
        <v>263.22</v>
      </c>
      <c r="G30" s="17">
        <v>0.014</v>
      </c>
    </row>
    <row r="31" spans="1:7" ht="12.75" customHeight="1">
      <c r="A31" s="13" t="s">
        <v>516</v>
      </c>
      <c r="B31" s="14" t="s">
        <v>517</v>
      </c>
      <c r="C31" s="11" t="s">
        <v>518</v>
      </c>
      <c r="D31" s="11" t="s">
        <v>519</v>
      </c>
      <c r="E31" s="15">
        <v>150000</v>
      </c>
      <c r="F31" s="16">
        <v>247.13</v>
      </c>
      <c r="G31" s="17">
        <v>0.0131</v>
      </c>
    </row>
    <row r="32" spans="1:7" ht="12.75" customHeight="1">
      <c r="A32" s="13" t="s">
        <v>520</v>
      </c>
      <c r="B32" s="14" t="s">
        <v>521</v>
      </c>
      <c r="C32" s="11" t="s">
        <v>522</v>
      </c>
      <c r="D32" s="11" t="s">
        <v>523</v>
      </c>
      <c r="E32" s="15">
        <v>75000</v>
      </c>
      <c r="F32" s="16">
        <v>245.1</v>
      </c>
      <c r="G32" s="17">
        <v>0.013</v>
      </c>
    </row>
    <row r="33" spans="1:7" ht="12.75" customHeight="1">
      <c r="A33" s="13" t="s">
        <v>524</v>
      </c>
      <c r="B33" s="14" t="s">
        <v>525</v>
      </c>
      <c r="C33" s="11" t="s">
        <v>526</v>
      </c>
      <c r="D33" s="11" t="s">
        <v>527</v>
      </c>
      <c r="E33" s="15">
        <v>80000</v>
      </c>
      <c r="F33" s="16">
        <v>240</v>
      </c>
      <c r="G33" s="17">
        <v>0.0128</v>
      </c>
    </row>
    <row r="34" spans="1:7" ht="12.75" customHeight="1">
      <c r="A34" s="13" t="s">
        <v>528</v>
      </c>
      <c r="B34" s="14" t="s">
        <v>529</v>
      </c>
      <c r="C34" s="11" t="s">
        <v>530</v>
      </c>
      <c r="D34" s="11" t="s">
        <v>519</v>
      </c>
      <c r="E34" s="15">
        <v>130000</v>
      </c>
      <c r="F34" s="16">
        <v>238.55</v>
      </c>
      <c r="G34" s="17">
        <v>0.0127</v>
      </c>
    </row>
    <row r="35" spans="1:7" ht="12.75" customHeight="1">
      <c r="A35" s="13" t="s">
        <v>531</v>
      </c>
      <c r="B35" s="14" t="s">
        <v>532</v>
      </c>
      <c r="C35" s="11" t="s">
        <v>533</v>
      </c>
      <c r="D35" s="11" t="s">
        <v>497</v>
      </c>
      <c r="E35" s="15">
        <v>15000</v>
      </c>
      <c r="F35" s="16">
        <v>223.04</v>
      </c>
      <c r="G35" s="17">
        <v>0.0119</v>
      </c>
    </row>
    <row r="36" spans="1:7" ht="12.75" customHeight="1">
      <c r="A36" s="13" t="s">
        <v>534</v>
      </c>
      <c r="B36" s="14" t="s">
        <v>535</v>
      </c>
      <c r="C36" s="11" t="s">
        <v>536</v>
      </c>
      <c r="D36" s="11" t="s">
        <v>448</v>
      </c>
      <c r="E36" s="15">
        <v>25000</v>
      </c>
      <c r="F36" s="16">
        <v>206.59</v>
      </c>
      <c r="G36" s="17">
        <v>0.011</v>
      </c>
    </row>
    <row r="37" spans="1:7" ht="12.75" customHeight="1">
      <c r="A37" s="13" t="s">
        <v>537</v>
      </c>
      <c r="B37" s="14" t="s">
        <v>538</v>
      </c>
      <c r="C37" s="11" t="s">
        <v>539</v>
      </c>
      <c r="D37" s="11" t="s">
        <v>452</v>
      </c>
      <c r="E37" s="15">
        <v>32000</v>
      </c>
      <c r="F37" s="16">
        <v>203.36</v>
      </c>
      <c r="G37" s="17">
        <v>0.0108</v>
      </c>
    </row>
    <row r="38" spans="1:7" ht="12.75" customHeight="1">
      <c r="A38" s="13" t="s">
        <v>540</v>
      </c>
      <c r="B38" s="14" t="s">
        <v>541</v>
      </c>
      <c r="C38" s="11" t="s">
        <v>542</v>
      </c>
      <c r="D38" s="11" t="s">
        <v>543</v>
      </c>
      <c r="E38" s="15">
        <v>105000</v>
      </c>
      <c r="F38" s="16">
        <v>200.92</v>
      </c>
      <c r="G38" s="17">
        <v>0.0107</v>
      </c>
    </row>
    <row r="39" spans="1:7" ht="12.75" customHeight="1">
      <c r="A39" s="13" t="s">
        <v>544</v>
      </c>
      <c r="B39" s="14" t="s">
        <v>545</v>
      </c>
      <c r="C39" s="11" t="s">
        <v>546</v>
      </c>
      <c r="D39" s="11" t="s">
        <v>547</v>
      </c>
      <c r="E39" s="15">
        <v>50000</v>
      </c>
      <c r="F39" s="16">
        <v>195.63</v>
      </c>
      <c r="G39" s="17">
        <v>0.0104</v>
      </c>
    </row>
    <row r="40" spans="1:7" ht="12.75" customHeight="1">
      <c r="A40" s="13" t="s">
        <v>548</v>
      </c>
      <c r="B40" s="14" t="s">
        <v>549</v>
      </c>
      <c r="C40" s="11" t="s">
        <v>550</v>
      </c>
      <c r="D40" s="11" t="s">
        <v>551</v>
      </c>
      <c r="E40" s="15">
        <v>18000</v>
      </c>
      <c r="F40" s="16">
        <v>187.88</v>
      </c>
      <c r="G40" s="17">
        <v>0.01</v>
      </c>
    </row>
    <row r="41" spans="1:7" ht="12.75" customHeight="1">
      <c r="A41" s="13" t="s">
        <v>552</v>
      </c>
      <c r="B41" s="14" t="s">
        <v>553</v>
      </c>
      <c r="C41" s="11" t="s">
        <v>554</v>
      </c>
      <c r="D41" s="11" t="s">
        <v>444</v>
      </c>
      <c r="E41" s="15">
        <v>22000</v>
      </c>
      <c r="F41" s="16">
        <v>185.28</v>
      </c>
      <c r="G41" s="17">
        <v>0.0099</v>
      </c>
    </row>
    <row r="42" spans="1:7" ht="12.75" customHeight="1">
      <c r="A42" s="13" t="s">
        <v>555</v>
      </c>
      <c r="B42" s="14" t="s">
        <v>556</v>
      </c>
      <c r="C42" s="11" t="s">
        <v>557</v>
      </c>
      <c r="D42" s="11" t="s">
        <v>497</v>
      </c>
      <c r="E42" s="15">
        <v>14000</v>
      </c>
      <c r="F42" s="16">
        <v>184.4</v>
      </c>
      <c r="G42" s="17">
        <v>0.0098</v>
      </c>
    </row>
    <row r="43" spans="1:7" ht="12.75" customHeight="1">
      <c r="A43" s="13" t="s">
        <v>558</v>
      </c>
      <c r="B43" s="14" t="s">
        <v>559</v>
      </c>
      <c r="C43" s="11" t="s">
        <v>560</v>
      </c>
      <c r="D43" s="11" t="s">
        <v>448</v>
      </c>
      <c r="E43" s="15">
        <v>6000</v>
      </c>
      <c r="F43" s="16">
        <v>173.18</v>
      </c>
      <c r="G43" s="17">
        <v>0.0092</v>
      </c>
    </row>
    <row r="44" spans="1:7" ht="12.75" customHeight="1">
      <c r="A44" s="13" t="s">
        <v>561</v>
      </c>
      <c r="B44" s="14" t="s">
        <v>562</v>
      </c>
      <c r="C44" s="11" t="s">
        <v>563</v>
      </c>
      <c r="D44" s="11" t="s">
        <v>436</v>
      </c>
      <c r="E44" s="15">
        <v>100000</v>
      </c>
      <c r="F44" s="16">
        <v>153.4</v>
      </c>
      <c r="G44" s="17">
        <v>0.0082</v>
      </c>
    </row>
    <row r="45" spans="1:7" ht="12.75" customHeight="1">
      <c r="A45" s="1"/>
      <c r="B45" s="10" t="s">
        <v>13</v>
      </c>
      <c r="C45" s="11" t="s">
        <v>1</v>
      </c>
      <c r="D45" s="11" t="s">
        <v>1</v>
      </c>
      <c r="E45" s="11" t="s">
        <v>1</v>
      </c>
      <c r="F45" s="18">
        <v>17917.65</v>
      </c>
      <c r="G45" s="19">
        <v>0.9528</v>
      </c>
    </row>
    <row r="46" spans="1:7" ht="12.75" customHeight="1">
      <c r="A46" s="1"/>
      <c r="B46" s="20" t="s">
        <v>564</v>
      </c>
      <c r="C46" s="22" t="s">
        <v>1</v>
      </c>
      <c r="D46" s="22" t="s">
        <v>1</v>
      </c>
      <c r="E46" s="22" t="s">
        <v>1</v>
      </c>
      <c r="F46" s="23" t="s">
        <v>23</v>
      </c>
      <c r="G46" s="24" t="s">
        <v>23</v>
      </c>
    </row>
    <row r="47" spans="1:7" ht="12.75" customHeight="1">
      <c r="A47" s="1"/>
      <c r="B47" s="20" t="s">
        <v>13</v>
      </c>
      <c r="C47" s="22" t="s">
        <v>1</v>
      </c>
      <c r="D47" s="22" t="s">
        <v>1</v>
      </c>
      <c r="E47" s="22" t="s">
        <v>1</v>
      </c>
      <c r="F47" s="23" t="s">
        <v>23</v>
      </c>
      <c r="G47" s="24" t="s">
        <v>23</v>
      </c>
    </row>
    <row r="48" spans="1:7" ht="12.75" customHeight="1">
      <c r="A48" s="1"/>
      <c r="B48" s="20" t="s">
        <v>14</v>
      </c>
      <c r="C48" s="21" t="s">
        <v>1</v>
      </c>
      <c r="D48" s="22" t="s">
        <v>1</v>
      </c>
      <c r="E48" s="21" t="s">
        <v>1</v>
      </c>
      <c r="F48" s="18">
        <v>17917.65</v>
      </c>
      <c r="G48" s="19">
        <v>0.9528</v>
      </c>
    </row>
    <row r="49" spans="1:7" ht="12.75" customHeight="1">
      <c r="A49" s="1"/>
      <c r="B49" s="10" t="s">
        <v>24</v>
      </c>
      <c r="C49" s="11" t="s">
        <v>1</v>
      </c>
      <c r="D49" s="11" t="s">
        <v>1</v>
      </c>
      <c r="E49" s="11" t="s">
        <v>1</v>
      </c>
      <c r="F49" s="1"/>
      <c r="G49" s="12" t="s">
        <v>1</v>
      </c>
    </row>
    <row r="50" spans="1:7" ht="12.75" customHeight="1">
      <c r="A50" s="13" t="s">
        <v>25</v>
      </c>
      <c r="B50" s="14" t="s">
        <v>26</v>
      </c>
      <c r="C50" s="11" t="s">
        <v>1</v>
      </c>
      <c r="D50" s="11" t="s">
        <v>27</v>
      </c>
      <c r="E50" s="15"/>
      <c r="F50" s="16">
        <v>55.98</v>
      </c>
      <c r="G50" s="17">
        <v>0.003</v>
      </c>
    </row>
    <row r="51" spans="1:7" ht="12.7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55.98</v>
      </c>
      <c r="G51" s="19">
        <v>0.003</v>
      </c>
    </row>
    <row r="52" spans="1:7" ht="12.7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55.98</v>
      </c>
      <c r="G52" s="19">
        <v>0.003</v>
      </c>
    </row>
    <row r="53" spans="1:7" ht="12.75" customHeight="1">
      <c r="A53" s="1"/>
      <c r="B53" s="20" t="s">
        <v>28</v>
      </c>
      <c r="C53" s="11" t="s">
        <v>1</v>
      </c>
      <c r="D53" s="22" t="s">
        <v>1</v>
      </c>
      <c r="E53" s="11" t="s">
        <v>1</v>
      </c>
      <c r="F53" s="25">
        <v>834.01</v>
      </c>
      <c r="G53" s="19">
        <v>0.0442</v>
      </c>
    </row>
    <row r="54" spans="1:7" ht="12.75" customHeight="1">
      <c r="A54" s="1"/>
      <c r="B54" s="26" t="s">
        <v>29</v>
      </c>
      <c r="C54" s="27" t="s">
        <v>1</v>
      </c>
      <c r="D54" s="27" t="s">
        <v>1</v>
      </c>
      <c r="E54" s="27" t="s">
        <v>1</v>
      </c>
      <c r="F54" s="28">
        <v>18807.64</v>
      </c>
      <c r="G54" s="29">
        <v>1</v>
      </c>
    </row>
    <row r="55" spans="1:7" ht="12.75" customHeight="1">
      <c r="A55" s="1"/>
      <c r="B55" s="4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27</v>
      </c>
      <c r="C56" s="1"/>
      <c r="D56" s="1"/>
      <c r="E56" s="1"/>
      <c r="F56" s="34"/>
      <c r="G56" s="77"/>
    </row>
    <row r="57" spans="1:7" ht="12.75" customHeight="1">
      <c r="A57" s="1"/>
      <c r="B57" s="2" t="s">
        <v>1</v>
      </c>
      <c r="C57" s="1"/>
      <c r="D57" s="1"/>
      <c r="E57" s="1"/>
      <c r="F57" s="1"/>
      <c r="G57" s="1"/>
    </row>
    <row r="58" spans="1:7" ht="12.75" customHeight="1">
      <c r="A58" s="1"/>
      <c r="B58" s="2" t="s">
        <v>1</v>
      </c>
      <c r="C58" s="1"/>
      <c r="D58" s="1"/>
      <c r="E58" s="1"/>
      <c r="F58" s="1"/>
      <c r="G5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1795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1177</v>
      </c>
      <c r="B7" s="14" t="s">
        <v>1178</v>
      </c>
      <c r="C7" s="11" t="s">
        <v>1179</v>
      </c>
      <c r="D7" s="11" t="s">
        <v>1180</v>
      </c>
      <c r="E7" s="15">
        <v>5030000</v>
      </c>
      <c r="F7" s="16">
        <v>5129.6</v>
      </c>
      <c r="G7" s="17">
        <v>0.1291</v>
      </c>
    </row>
    <row r="8" spans="1:7" ht="12.75" customHeight="1">
      <c r="A8" s="13" t="s">
        <v>1311</v>
      </c>
      <c r="B8" s="14" t="s">
        <v>1312</v>
      </c>
      <c r="C8" s="11" t="s">
        <v>1313</v>
      </c>
      <c r="D8" s="11" t="s">
        <v>39</v>
      </c>
      <c r="E8" s="15">
        <v>4830000</v>
      </c>
      <c r="F8" s="16">
        <v>4917.06</v>
      </c>
      <c r="G8" s="17">
        <v>0.1237</v>
      </c>
    </row>
    <row r="9" spans="1:7" ht="12.75" customHeight="1">
      <c r="A9" s="13" t="s">
        <v>1796</v>
      </c>
      <c r="B9" s="14" t="s">
        <v>1403</v>
      </c>
      <c r="C9" s="11" t="s">
        <v>1797</v>
      </c>
      <c r="D9" s="11" t="s">
        <v>39</v>
      </c>
      <c r="E9" s="15">
        <v>3400000</v>
      </c>
      <c r="F9" s="16">
        <v>4002.19</v>
      </c>
      <c r="G9" s="17">
        <v>0.1007</v>
      </c>
    </row>
    <row r="10" spans="1:7" ht="12.75" customHeight="1">
      <c r="A10" s="13" t="s">
        <v>1798</v>
      </c>
      <c r="B10" s="14" t="s">
        <v>1799</v>
      </c>
      <c r="C10" s="11" t="s">
        <v>1800</v>
      </c>
      <c r="D10" s="11" t="s">
        <v>39</v>
      </c>
      <c r="E10" s="15">
        <v>4390000</v>
      </c>
      <c r="F10" s="16">
        <v>3982.34</v>
      </c>
      <c r="G10" s="17">
        <v>0.1002</v>
      </c>
    </row>
    <row r="11" spans="1:7" ht="12.75" customHeight="1">
      <c r="A11" s="13" t="s">
        <v>1801</v>
      </c>
      <c r="B11" s="14" t="s">
        <v>385</v>
      </c>
      <c r="C11" s="11" t="s">
        <v>1802</v>
      </c>
      <c r="D11" s="11" t="s">
        <v>68</v>
      </c>
      <c r="E11" s="15">
        <v>3400000</v>
      </c>
      <c r="F11" s="16">
        <v>3977.81</v>
      </c>
      <c r="G11" s="17">
        <v>0.1001</v>
      </c>
    </row>
    <row r="12" spans="1:7" ht="12.75" customHeight="1">
      <c r="A12" s="13" t="s">
        <v>1803</v>
      </c>
      <c r="B12" s="14" t="s">
        <v>1804</v>
      </c>
      <c r="C12" s="11" t="s">
        <v>1805</v>
      </c>
      <c r="D12" s="11" t="s">
        <v>712</v>
      </c>
      <c r="E12" s="15">
        <v>3400000</v>
      </c>
      <c r="F12" s="16">
        <v>3429.23</v>
      </c>
      <c r="G12" s="17">
        <v>0.0863</v>
      </c>
    </row>
    <row r="13" spans="1:7" ht="12.75" customHeight="1">
      <c r="A13" s="13" t="s">
        <v>1408</v>
      </c>
      <c r="B13" s="14" t="s">
        <v>1409</v>
      </c>
      <c r="C13" s="11" t="s">
        <v>1410</v>
      </c>
      <c r="D13" s="11" t="s">
        <v>39</v>
      </c>
      <c r="E13" s="15">
        <v>3000000</v>
      </c>
      <c r="F13" s="16">
        <v>3064.83</v>
      </c>
      <c r="G13" s="17">
        <v>0.0771</v>
      </c>
    </row>
    <row r="14" spans="1:7" ht="12.75" customHeight="1">
      <c r="A14" s="13" t="s">
        <v>1287</v>
      </c>
      <c r="B14" s="14" t="s">
        <v>2056</v>
      </c>
      <c r="C14" s="11" t="s">
        <v>1288</v>
      </c>
      <c r="D14" s="11" t="s">
        <v>19</v>
      </c>
      <c r="E14" s="15">
        <v>2300000</v>
      </c>
      <c r="F14" s="16">
        <v>2343.26</v>
      </c>
      <c r="G14" s="17">
        <v>0.059</v>
      </c>
    </row>
    <row r="15" spans="1:7" ht="12.75" customHeight="1">
      <c r="A15" s="13" t="s">
        <v>1174</v>
      </c>
      <c r="B15" s="14" t="s">
        <v>1175</v>
      </c>
      <c r="C15" s="11" t="s">
        <v>1176</v>
      </c>
      <c r="D15" s="11" t="s">
        <v>39</v>
      </c>
      <c r="E15" s="15">
        <v>2000000</v>
      </c>
      <c r="F15" s="16">
        <v>2043.72</v>
      </c>
      <c r="G15" s="17">
        <v>0.0514</v>
      </c>
    </row>
    <row r="16" spans="1:7" ht="12.75" customHeight="1">
      <c r="A16" s="13" t="s">
        <v>1769</v>
      </c>
      <c r="B16" s="14" t="s">
        <v>1770</v>
      </c>
      <c r="C16" s="11" t="s">
        <v>1771</v>
      </c>
      <c r="D16" s="11" t="s">
        <v>60</v>
      </c>
      <c r="E16" s="15">
        <v>1500000</v>
      </c>
      <c r="F16" s="16">
        <v>1523.55</v>
      </c>
      <c r="G16" s="17">
        <v>0.0383</v>
      </c>
    </row>
    <row r="17" spans="1:7" ht="12.75" customHeight="1">
      <c r="A17" s="13" t="s">
        <v>83</v>
      </c>
      <c r="B17" s="14" t="s">
        <v>84</v>
      </c>
      <c r="C17" s="11" t="s">
        <v>85</v>
      </c>
      <c r="D17" s="11" t="s">
        <v>86</v>
      </c>
      <c r="E17" s="15">
        <v>1210000</v>
      </c>
      <c r="F17" s="16">
        <v>1213.57</v>
      </c>
      <c r="G17" s="17">
        <v>0.0305</v>
      </c>
    </row>
    <row r="18" spans="1:7" ht="12.75" customHeight="1">
      <c r="A18" s="13" t="s">
        <v>1303</v>
      </c>
      <c r="B18" s="14" t="s">
        <v>1304</v>
      </c>
      <c r="C18" s="11" t="s">
        <v>1305</v>
      </c>
      <c r="D18" s="11" t="s">
        <v>39</v>
      </c>
      <c r="E18" s="15">
        <v>600000</v>
      </c>
      <c r="F18" s="16">
        <v>608.05</v>
      </c>
      <c r="G18" s="17">
        <v>0.0153</v>
      </c>
    </row>
    <row r="19" spans="1:7" ht="12.75" customHeight="1">
      <c r="A19" s="13" t="s">
        <v>1783</v>
      </c>
      <c r="B19" s="14" t="s">
        <v>1784</v>
      </c>
      <c r="C19" s="11" t="s">
        <v>1785</v>
      </c>
      <c r="D19" s="11" t="s">
        <v>39</v>
      </c>
      <c r="E19" s="15">
        <v>500000</v>
      </c>
      <c r="F19" s="16">
        <v>511.35</v>
      </c>
      <c r="G19" s="17">
        <v>0.0129</v>
      </c>
    </row>
    <row r="20" spans="1:7" ht="12.75" customHeight="1">
      <c r="A20" s="13" t="s">
        <v>1806</v>
      </c>
      <c r="B20" s="14" t="s">
        <v>2045</v>
      </c>
      <c r="C20" s="11" t="s">
        <v>1807</v>
      </c>
      <c r="D20" s="11" t="s">
        <v>19</v>
      </c>
      <c r="E20" s="15">
        <v>500000</v>
      </c>
      <c r="F20" s="16">
        <v>509.15</v>
      </c>
      <c r="G20" s="17">
        <v>0.0128</v>
      </c>
    </row>
    <row r="21" spans="1:7" ht="12.75" customHeight="1">
      <c r="A21" s="13" t="s">
        <v>1808</v>
      </c>
      <c r="B21" s="14" t="s">
        <v>838</v>
      </c>
      <c r="C21" s="11" t="s">
        <v>1809</v>
      </c>
      <c r="D21" s="11" t="s">
        <v>603</v>
      </c>
      <c r="E21" s="15">
        <v>350000</v>
      </c>
      <c r="F21" s="16">
        <v>362.7</v>
      </c>
      <c r="G21" s="17">
        <v>0.0091</v>
      </c>
    </row>
    <row r="22" spans="1:7" ht="12.75" customHeight="1">
      <c r="A22" s="13" t="s">
        <v>1400</v>
      </c>
      <c r="B22" s="14" t="s">
        <v>2062</v>
      </c>
      <c r="C22" s="11" t="s">
        <v>1401</v>
      </c>
      <c r="D22" s="11" t="s">
        <v>19</v>
      </c>
      <c r="E22" s="15">
        <v>140000</v>
      </c>
      <c r="F22" s="16">
        <v>144.72</v>
      </c>
      <c r="G22" s="17">
        <v>0.0036</v>
      </c>
    </row>
    <row r="23" spans="1:7" ht="12.75" customHeight="1">
      <c r="A23" s="13" t="s">
        <v>1309</v>
      </c>
      <c r="B23" s="14" t="s">
        <v>2040</v>
      </c>
      <c r="C23" s="11" t="s">
        <v>1310</v>
      </c>
      <c r="D23" s="11" t="s">
        <v>19</v>
      </c>
      <c r="E23" s="15">
        <v>116000</v>
      </c>
      <c r="F23" s="16">
        <v>117.95</v>
      </c>
      <c r="G23" s="17">
        <v>0.003</v>
      </c>
    </row>
    <row r="24" spans="1:7" ht="12.75" customHeight="1">
      <c r="A24" s="13" t="s">
        <v>1810</v>
      </c>
      <c r="B24" s="14" t="s">
        <v>838</v>
      </c>
      <c r="C24" s="11" t="s">
        <v>1811</v>
      </c>
      <c r="D24" s="11" t="s">
        <v>603</v>
      </c>
      <c r="E24" s="15">
        <v>108000</v>
      </c>
      <c r="F24" s="16">
        <v>112.67</v>
      </c>
      <c r="G24" s="17">
        <v>0.0028</v>
      </c>
    </row>
    <row r="25" spans="1:7" ht="12.75" customHeight="1">
      <c r="A25" s="13" t="s">
        <v>1306</v>
      </c>
      <c r="B25" s="14" t="s">
        <v>1307</v>
      </c>
      <c r="C25" s="11" t="s">
        <v>1308</v>
      </c>
      <c r="D25" s="11" t="s">
        <v>39</v>
      </c>
      <c r="E25" s="15">
        <v>100000</v>
      </c>
      <c r="F25" s="16">
        <v>102.09</v>
      </c>
      <c r="G25" s="17">
        <v>0.0026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38095.84</v>
      </c>
      <c r="G26" s="19">
        <v>0.9585</v>
      </c>
    </row>
    <row r="27" spans="1:7" ht="12.75" customHeight="1">
      <c r="A27" s="1"/>
      <c r="B27" s="20" t="s">
        <v>22</v>
      </c>
      <c r="C27" s="22" t="s">
        <v>1</v>
      </c>
      <c r="D27" s="22" t="s">
        <v>1</v>
      </c>
      <c r="E27" s="22" t="s">
        <v>1</v>
      </c>
      <c r="F27" s="23" t="s">
        <v>23</v>
      </c>
      <c r="G27" s="24" t="s">
        <v>23</v>
      </c>
    </row>
    <row r="28" spans="1:7" ht="12.7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23</v>
      </c>
      <c r="G28" s="24" t="s">
        <v>23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38095.84</v>
      </c>
      <c r="G29" s="19">
        <v>0.9585</v>
      </c>
    </row>
    <row r="30" spans="1:7" ht="12.75" customHeight="1">
      <c r="A30" s="1"/>
      <c r="B30" s="10" t="s">
        <v>102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"/>
      <c r="B31" s="10" t="s">
        <v>103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1652</v>
      </c>
      <c r="B32" s="14" t="s">
        <v>1021</v>
      </c>
      <c r="C32" s="11" t="s">
        <v>1653</v>
      </c>
      <c r="D32" s="11" t="s">
        <v>112</v>
      </c>
      <c r="E32" s="15">
        <v>200000</v>
      </c>
      <c r="F32" s="16">
        <v>194.94</v>
      </c>
      <c r="G32" s="17">
        <v>0.0049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194.94</v>
      </c>
      <c r="G33" s="19">
        <v>0.0049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194.94</v>
      </c>
      <c r="G34" s="19">
        <v>0.0049</v>
      </c>
    </row>
    <row r="35" spans="1:7" ht="12.75" customHeight="1">
      <c r="A35" s="1"/>
      <c r="B35" s="10" t="s">
        <v>24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25</v>
      </c>
      <c r="B36" s="14" t="s">
        <v>26</v>
      </c>
      <c r="C36" s="11" t="s">
        <v>1</v>
      </c>
      <c r="D36" s="11" t="s">
        <v>27</v>
      </c>
      <c r="E36" s="15"/>
      <c r="F36" s="16">
        <v>11</v>
      </c>
      <c r="G36" s="17">
        <v>0.0003</v>
      </c>
    </row>
    <row r="37" spans="1:7" ht="12.75" customHeight="1">
      <c r="A37" s="1"/>
      <c r="B37" s="10" t="s">
        <v>13</v>
      </c>
      <c r="C37" s="11" t="s">
        <v>1</v>
      </c>
      <c r="D37" s="11" t="s">
        <v>1</v>
      </c>
      <c r="E37" s="11" t="s">
        <v>1</v>
      </c>
      <c r="F37" s="18">
        <v>11</v>
      </c>
      <c r="G37" s="19">
        <v>0.0003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11</v>
      </c>
      <c r="G38" s="19">
        <v>0.0003</v>
      </c>
    </row>
    <row r="39" spans="1:7" ht="12.75" customHeight="1">
      <c r="A39" s="1"/>
      <c r="B39" s="20" t="s">
        <v>28</v>
      </c>
      <c r="C39" s="11" t="s">
        <v>1</v>
      </c>
      <c r="D39" s="22" t="s">
        <v>1</v>
      </c>
      <c r="E39" s="11" t="s">
        <v>1</v>
      </c>
      <c r="F39" s="25">
        <v>1437.52</v>
      </c>
      <c r="G39" s="19">
        <v>0.0363</v>
      </c>
    </row>
    <row r="40" spans="1:7" ht="12.75" customHeight="1">
      <c r="A40" s="1"/>
      <c r="B40" s="26" t="s">
        <v>29</v>
      </c>
      <c r="C40" s="27" t="s">
        <v>1</v>
      </c>
      <c r="D40" s="27" t="s">
        <v>1</v>
      </c>
      <c r="E40" s="27" t="s">
        <v>1</v>
      </c>
      <c r="F40" s="28">
        <v>39739.3</v>
      </c>
      <c r="G40" s="29">
        <v>1</v>
      </c>
    </row>
    <row r="41" spans="1:7" ht="12.75" customHeight="1">
      <c r="A41" s="1"/>
      <c r="B41" s="4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428</v>
      </c>
      <c r="C42" s="1"/>
      <c r="D42" s="1"/>
      <c r="E42" s="1"/>
      <c r="F42" s="1"/>
      <c r="G42" s="1"/>
    </row>
    <row r="43" spans="1:7" ht="12.75" customHeight="1">
      <c r="A43" s="1"/>
      <c r="B43" s="2" t="s">
        <v>30</v>
      </c>
      <c r="C43" s="1"/>
      <c r="D43" s="1"/>
      <c r="E43" s="1"/>
      <c r="F43" s="1"/>
      <c r="G43" s="1"/>
    </row>
    <row r="44" spans="1:7" ht="12.75" customHeight="1">
      <c r="A44" s="1"/>
      <c r="B44" s="2" t="s">
        <v>113</v>
      </c>
      <c r="C44" s="1"/>
      <c r="D44" s="1"/>
      <c r="E44" s="1"/>
      <c r="F44" s="1"/>
      <c r="G44" s="1"/>
    </row>
    <row r="45" spans="1:7" ht="12.75" customHeight="1">
      <c r="A45" s="1"/>
      <c r="B45" s="2" t="s">
        <v>1</v>
      </c>
      <c r="C45" s="1"/>
      <c r="D45" s="1"/>
      <c r="E45" s="1"/>
      <c r="F45" s="1"/>
      <c r="G45" s="1"/>
    </row>
    <row r="46" spans="1:7" ht="12.75" customHeight="1">
      <c r="A46" s="1"/>
      <c r="B46" s="2" t="s">
        <v>1</v>
      </c>
      <c r="C46" s="1"/>
      <c r="D46" s="1"/>
      <c r="E46" s="1"/>
      <c r="F46" s="1"/>
      <c r="G4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1812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1813</v>
      </c>
      <c r="B7" s="14" t="s">
        <v>1814</v>
      </c>
      <c r="C7" s="11" t="s">
        <v>1815</v>
      </c>
      <c r="D7" s="11" t="s">
        <v>39</v>
      </c>
      <c r="E7" s="15">
        <v>3000000</v>
      </c>
      <c r="F7" s="16">
        <v>3054.21</v>
      </c>
      <c r="G7" s="17">
        <v>0.1199</v>
      </c>
    </row>
    <row r="8" spans="1:7" ht="12.75" customHeight="1">
      <c r="A8" s="13" t="s">
        <v>1816</v>
      </c>
      <c r="B8" s="14" t="s">
        <v>1817</v>
      </c>
      <c r="C8" s="11" t="s">
        <v>1818</v>
      </c>
      <c r="D8" s="11" t="s">
        <v>86</v>
      </c>
      <c r="E8" s="15">
        <v>2950000</v>
      </c>
      <c r="F8" s="16">
        <v>2974.92</v>
      </c>
      <c r="G8" s="17">
        <v>0.1168</v>
      </c>
    </row>
    <row r="9" spans="1:7" ht="12.75" customHeight="1">
      <c r="A9" s="13" t="s">
        <v>1819</v>
      </c>
      <c r="B9" s="14" t="s">
        <v>2063</v>
      </c>
      <c r="C9" s="11" t="s">
        <v>1820</v>
      </c>
      <c r="D9" s="11" t="s">
        <v>19</v>
      </c>
      <c r="E9" s="15">
        <v>2500000</v>
      </c>
      <c r="F9" s="16">
        <v>2567.9</v>
      </c>
      <c r="G9" s="17">
        <v>0.1008</v>
      </c>
    </row>
    <row r="10" spans="1:7" ht="12.75" customHeight="1">
      <c r="A10" s="13" t="s">
        <v>1821</v>
      </c>
      <c r="B10" s="14" t="s">
        <v>2064</v>
      </c>
      <c r="C10" s="11" t="s">
        <v>1822</v>
      </c>
      <c r="D10" s="11" t="s">
        <v>19</v>
      </c>
      <c r="E10" s="15">
        <v>2500000</v>
      </c>
      <c r="F10" s="16">
        <v>2562.66</v>
      </c>
      <c r="G10" s="17">
        <v>0.1006</v>
      </c>
    </row>
    <row r="11" spans="1:7" ht="12.75" customHeight="1">
      <c r="A11" s="13" t="s">
        <v>1823</v>
      </c>
      <c r="B11" s="14" t="s">
        <v>1292</v>
      </c>
      <c r="C11" s="11" t="s">
        <v>1824</v>
      </c>
      <c r="D11" s="11" t="s">
        <v>595</v>
      </c>
      <c r="E11" s="15">
        <v>2210000</v>
      </c>
      <c r="F11" s="16">
        <v>2546.75</v>
      </c>
      <c r="G11" s="17">
        <v>0.1</v>
      </c>
    </row>
    <row r="12" spans="1:7" ht="12.75" customHeight="1">
      <c r="A12" s="13" t="s">
        <v>1825</v>
      </c>
      <c r="B12" s="14" t="s">
        <v>1826</v>
      </c>
      <c r="C12" s="11" t="s">
        <v>1827</v>
      </c>
      <c r="D12" s="11" t="s">
        <v>68</v>
      </c>
      <c r="E12" s="15">
        <v>2210000</v>
      </c>
      <c r="F12" s="16">
        <v>2237.03</v>
      </c>
      <c r="G12" s="17">
        <v>0.0879</v>
      </c>
    </row>
    <row r="13" spans="1:7" ht="12.75" customHeight="1">
      <c r="A13" s="13" t="s">
        <v>1828</v>
      </c>
      <c r="B13" s="14" t="s">
        <v>1829</v>
      </c>
      <c r="C13" s="11" t="s">
        <v>1830</v>
      </c>
      <c r="D13" s="11" t="s">
        <v>39</v>
      </c>
      <c r="E13" s="15">
        <v>2210000</v>
      </c>
      <c r="F13" s="16">
        <v>2235.99</v>
      </c>
      <c r="G13" s="17">
        <v>0.0878</v>
      </c>
    </row>
    <row r="14" spans="1:7" ht="12.75" customHeight="1">
      <c r="A14" s="13" t="s">
        <v>1831</v>
      </c>
      <c r="B14" s="14" t="s">
        <v>1832</v>
      </c>
      <c r="C14" s="11" t="s">
        <v>1833</v>
      </c>
      <c r="D14" s="11" t="s">
        <v>712</v>
      </c>
      <c r="E14" s="15">
        <v>2210000</v>
      </c>
      <c r="F14" s="16">
        <v>2227.74</v>
      </c>
      <c r="G14" s="17">
        <v>0.0875</v>
      </c>
    </row>
    <row r="15" spans="1:7" ht="12.75" customHeight="1">
      <c r="A15" s="13" t="s">
        <v>1834</v>
      </c>
      <c r="B15" s="14" t="s">
        <v>1835</v>
      </c>
      <c r="C15" s="11" t="s">
        <v>1836</v>
      </c>
      <c r="D15" s="11" t="s">
        <v>39</v>
      </c>
      <c r="E15" s="15">
        <v>1500000</v>
      </c>
      <c r="F15" s="16">
        <v>1527.45</v>
      </c>
      <c r="G15" s="17">
        <v>0.06</v>
      </c>
    </row>
    <row r="16" spans="1:7" ht="12.75" customHeight="1">
      <c r="A16" s="13" t="s">
        <v>1769</v>
      </c>
      <c r="B16" s="14" t="s">
        <v>1770</v>
      </c>
      <c r="C16" s="11" t="s">
        <v>1771</v>
      </c>
      <c r="D16" s="11" t="s">
        <v>60</v>
      </c>
      <c r="E16" s="15">
        <v>870000</v>
      </c>
      <c r="F16" s="16">
        <v>883.66</v>
      </c>
      <c r="G16" s="17">
        <v>0.0347</v>
      </c>
    </row>
    <row r="17" spans="1:7" ht="12.75" customHeight="1">
      <c r="A17" s="13" t="s">
        <v>357</v>
      </c>
      <c r="B17" s="14" t="s">
        <v>358</v>
      </c>
      <c r="C17" s="11" t="s">
        <v>359</v>
      </c>
      <c r="D17" s="11" t="s">
        <v>39</v>
      </c>
      <c r="E17" s="15">
        <v>700000</v>
      </c>
      <c r="F17" s="16">
        <v>713.37</v>
      </c>
      <c r="G17" s="17">
        <v>0.028</v>
      </c>
    </row>
    <row r="18" spans="1:7" ht="12.75" customHeight="1">
      <c r="A18" s="13" t="s">
        <v>1067</v>
      </c>
      <c r="B18" s="14" t="s">
        <v>1068</v>
      </c>
      <c r="C18" s="11" t="s">
        <v>1069</v>
      </c>
      <c r="D18" s="11" t="s">
        <v>39</v>
      </c>
      <c r="E18" s="15">
        <v>230000</v>
      </c>
      <c r="F18" s="16">
        <v>235.44</v>
      </c>
      <c r="G18" s="17">
        <v>0.0092</v>
      </c>
    </row>
    <row r="19" spans="1:7" ht="12.75" customHeight="1">
      <c r="A19" s="13" t="s">
        <v>1837</v>
      </c>
      <c r="B19" s="14" t="s">
        <v>838</v>
      </c>
      <c r="C19" s="11" t="s">
        <v>1838</v>
      </c>
      <c r="D19" s="11" t="s">
        <v>603</v>
      </c>
      <c r="E19" s="15">
        <v>108000</v>
      </c>
      <c r="F19" s="16">
        <v>112.37</v>
      </c>
      <c r="G19" s="17">
        <v>0.0044</v>
      </c>
    </row>
    <row r="20" spans="1:7" ht="12.75" customHeight="1">
      <c r="A20" s="13" t="s">
        <v>1839</v>
      </c>
      <c r="B20" s="14" t="s">
        <v>838</v>
      </c>
      <c r="C20" s="11" t="s">
        <v>1840</v>
      </c>
      <c r="D20" s="11" t="s">
        <v>603</v>
      </c>
      <c r="E20" s="15">
        <v>99000</v>
      </c>
      <c r="F20" s="16">
        <v>103.86</v>
      </c>
      <c r="G20" s="17">
        <v>0.0041</v>
      </c>
    </row>
    <row r="21" spans="1:7" ht="12.75" customHeight="1">
      <c r="A21" s="13" t="s">
        <v>1841</v>
      </c>
      <c r="B21" s="14" t="s">
        <v>1842</v>
      </c>
      <c r="C21" s="11" t="s">
        <v>1843</v>
      </c>
      <c r="D21" s="11" t="s">
        <v>279</v>
      </c>
      <c r="E21" s="15">
        <v>100000</v>
      </c>
      <c r="F21" s="16">
        <v>101.92</v>
      </c>
      <c r="G21" s="17">
        <v>0.004</v>
      </c>
    </row>
    <row r="22" spans="1:7" ht="12.75" customHeight="1">
      <c r="A22" s="13" t="s">
        <v>1303</v>
      </c>
      <c r="B22" s="14" t="s">
        <v>1304</v>
      </c>
      <c r="C22" s="11" t="s">
        <v>1305</v>
      </c>
      <c r="D22" s="11" t="s">
        <v>39</v>
      </c>
      <c r="E22" s="15">
        <v>50000</v>
      </c>
      <c r="F22" s="16">
        <v>50.67</v>
      </c>
      <c r="G22" s="17">
        <v>0.002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24135.94</v>
      </c>
      <c r="G23" s="19">
        <v>0.9477</v>
      </c>
    </row>
    <row r="24" spans="1:7" ht="12.75" customHeight="1">
      <c r="A24" s="1"/>
      <c r="B24" s="20" t="s">
        <v>22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23</v>
      </c>
      <c r="G25" s="24" t="s">
        <v>23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24135.94</v>
      </c>
      <c r="G26" s="19">
        <v>0.9477</v>
      </c>
    </row>
    <row r="27" spans="1:7" ht="12.7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4</v>
      </c>
      <c r="G28" s="17">
        <v>0.0002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4</v>
      </c>
      <c r="G29" s="19">
        <v>0.0002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4</v>
      </c>
      <c r="G30" s="19">
        <v>0.0002</v>
      </c>
    </row>
    <row r="31" spans="1:7" ht="12.7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1323.95</v>
      </c>
      <c r="G31" s="19">
        <v>0.0521</v>
      </c>
    </row>
    <row r="32" spans="1:7" ht="12.7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25463.89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428</v>
      </c>
      <c r="C34" s="1"/>
      <c r="D34" s="1"/>
      <c r="E34" s="1"/>
      <c r="F34" s="1"/>
      <c r="G34" s="1"/>
    </row>
    <row r="35" spans="1:7" ht="12.75" customHeight="1">
      <c r="A35" s="1"/>
      <c r="B35" s="2" t="s">
        <v>30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1844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1845</v>
      </c>
      <c r="B7" s="14" t="s">
        <v>1846</v>
      </c>
      <c r="C7" s="11" t="s">
        <v>1847</v>
      </c>
      <c r="D7" s="11" t="s">
        <v>60</v>
      </c>
      <c r="E7" s="15">
        <v>1500000</v>
      </c>
      <c r="F7" s="16">
        <v>1543.9</v>
      </c>
      <c r="G7" s="17">
        <v>0.1369</v>
      </c>
    </row>
    <row r="8" spans="1:7" ht="12.75" customHeight="1">
      <c r="A8" s="13" t="s">
        <v>368</v>
      </c>
      <c r="B8" s="14" t="s">
        <v>369</v>
      </c>
      <c r="C8" s="11" t="s">
        <v>370</v>
      </c>
      <c r="D8" s="11" t="s">
        <v>39</v>
      </c>
      <c r="E8" s="15">
        <v>1460000</v>
      </c>
      <c r="F8" s="16">
        <v>1530.64</v>
      </c>
      <c r="G8" s="17">
        <v>0.1357</v>
      </c>
    </row>
    <row r="9" spans="1:7" ht="12.75" customHeight="1">
      <c r="A9" s="13" t="s">
        <v>1848</v>
      </c>
      <c r="B9" s="14" t="s">
        <v>1849</v>
      </c>
      <c r="C9" s="11" t="s">
        <v>1850</v>
      </c>
      <c r="D9" s="11" t="s">
        <v>39</v>
      </c>
      <c r="E9" s="15">
        <v>1500000</v>
      </c>
      <c r="F9" s="16">
        <v>1530.22</v>
      </c>
      <c r="G9" s="17">
        <v>0.1357</v>
      </c>
    </row>
    <row r="10" spans="1:7" ht="12.75" customHeight="1">
      <c r="A10" s="13" t="s">
        <v>1851</v>
      </c>
      <c r="B10" s="14" t="s">
        <v>1242</v>
      </c>
      <c r="C10" s="11" t="s">
        <v>1852</v>
      </c>
      <c r="D10" s="11" t="s">
        <v>39</v>
      </c>
      <c r="E10" s="15">
        <v>1500000</v>
      </c>
      <c r="F10" s="16">
        <v>1525.32</v>
      </c>
      <c r="G10" s="17">
        <v>0.1353</v>
      </c>
    </row>
    <row r="11" spans="1:7" ht="12.75" customHeight="1">
      <c r="A11" s="13" t="s">
        <v>1853</v>
      </c>
      <c r="B11" s="14" t="s">
        <v>1403</v>
      </c>
      <c r="C11" s="11" t="s">
        <v>1854</v>
      </c>
      <c r="D11" s="11" t="s">
        <v>68</v>
      </c>
      <c r="E11" s="15">
        <v>1000000</v>
      </c>
      <c r="F11" s="16">
        <v>1105.1</v>
      </c>
      <c r="G11" s="17">
        <v>0.098</v>
      </c>
    </row>
    <row r="12" spans="1:7" ht="12.75" customHeight="1">
      <c r="A12" s="13" t="s">
        <v>1855</v>
      </c>
      <c r="B12" s="14" t="s">
        <v>1799</v>
      </c>
      <c r="C12" s="11" t="s">
        <v>1856</v>
      </c>
      <c r="D12" s="11" t="s">
        <v>39</v>
      </c>
      <c r="E12" s="15">
        <v>1270000</v>
      </c>
      <c r="F12" s="16">
        <v>1095.1</v>
      </c>
      <c r="G12" s="17">
        <v>0.0971</v>
      </c>
    </row>
    <row r="13" spans="1:7" ht="12.75" customHeight="1">
      <c r="A13" s="13" t="s">
        <v>1857</v>
      </c>
      <c r="B13" s="14" t="s">
        <v>1858</v>
      </c>
      <c r="C13" s="11" t="s">
        <v>1859</v>
      </c>
      <c r="D13" s="11" t="s">
        <v>39</v>
      </c>
      <c r="E13" s="15">
        <v>1000000</v>
      </c>
      <c r="F13" s="16">
        <v>1028.84</v>
      </c>
      <c r="G13" s="17">
        <v>0.0912</v>
      </c>
    </row>
    <row r="14" spans="1:7" ht="12.75" customHeight="1">
      <c r="A14" s="13" t="s">
        <v>1860</v>
      </c>
      <c r="B14" s="14" t="s">
        <v>1861</v>
      </c>
      <c r="C14" s="11" t="s">
        <v>1862</v>
      </c>
      <c r="D14" s="11" t="s">
        <v>39</v>
      </c>
      <c r="E14" s="15">
        <v>1000000</v>
      </c>
      <c r="F14" s="16">
        <v>1010.68</v>
      </c>
      <c r="G14" s="17">
        <v>0.0896</v>
      </c>
    </row>
    <row r="15" spans="1:7" ht="12.75" customHeight="1">
      <c r="A15" s="13" t="s">
        <v>387</v>
      </c>
      <c r="B15" s="14" t="s">
        <v>388</v>
      </c>
      <c r="C15" s="11" t="s">
        <v>389</v>
      </c>
      <c r="D15" s="11" t="s">
        <v>39</v>
      </c>
      <c r="E15" s="15">
        <v>240000</v>
      </c>
      <c r="F15" s="16">
        <v>248.92</v>
      </c>
      <c r="G15" s="17">
        <v>0.0221</v>
      </c>
    </row>
    <row r="16" spans="1:7" ht="12.75" customHeight="1">
      <c r="A16" s="13" t="s">
        <v>36</v>
      </c>
      <c r="B16" s="14" t="s">
        <v>37</v>
      </c>
      <c r="C16" s="11" t="s">
        <v>38</v>
      </c>
      <c r="D16" s="11" t="s">
        <v>39</v>
      </c>
      <c r="E16" s="15">
        <v>230000</v>
      </c>
      <c r="F16" s="16">
        <v>244.15</v>
      </c>
      <c r="G16" s="17">
        <v>0.0216</v>
      </c>
    </row>
    <row r="17" spans="1:7" ht="12.75" customHeight="1">
      <c r="A17" s="13" t="s">
        <v>1863</v>
      </c>
      <c r="B17" s="14" t="s">
        <v>1864</v>
      </c>
      <c r="C17" s="11" t="s">
        <v>1865</v>
      </c>
      <c r="D17" s="11" t="s">
        <v>39</v>
      </c>
      <c r="E17" s="15">
        <v>87500</v>
      </c>
      <c r="F17" s="16">
        <v>90.28</v>
      </c>
      <c r="G17" s="17">
        <v>0.008</v>
      </c>
    </row>
    <row r="18" spans="1:7" ht="12.75" customHeight="1">
      <c r="A18" s="13" t="s">
        <v>357</v>
      </c>
      <c r="B18" s="14" t="s">
        <v>358</v>
      </c>
      <c r="C18" s="11" t="s">
        <v>359</v>
      </c>
      <c r="D18" s="11" t="s">
        <v>39</v>
      </c>
      <c r="E18" s="15">
        <v>30000</v>
      </c>
      <c r="F18" s="16">
        <v>30.57</v>
      </c>
      <c r="G18" s="17">
        <v>0.0027</v>
      </c>
    </row>
    <row r="19" spans="1:7" ht="12.75" customHeight="1">
      <c r="A19" s="1"/>
      <c r="B19" s="10" t="s">
        <v>13</v>
      </c>
      <c r="C19" s="11" t="s">
        <v>1</v>
      </c>
      <c r="D19" s="11" t="s">
        <v>1</v>
      </c>
      <c r="E19" s="11" t="s">
        <v>1</v>
      </c>
      <c r="F19" s="18">
        <v>10983.72</v>
      </c>
      <c r="G19" s="19">
        <v>0.9739</v>
      </c>
    </row>
    <row r="20" spans="1:7" ht="12.75" customHeight="1">
      <c r="A20" s="1"/>
      <c r="B20" s="20" t="s">
        <v>22</v>
      </c>
      <c r="C20" s="22" t="s">
        <v>1</v>
      </c>
      <c r="D20" s="22" t="s">
        <v>1</v>
      </c>
      <c r="E20" s="22" t="s">
        <v>1</v>
      </c>
      <c r="F20" s="23" t="s">
        <v>23</v>
      </c>
      <c r="G20" s="24" t="s">
        <v>23</v>
      </c>
    </row>
    <row r="21" spans="1:7" ht="12.75" customHeight="1">
      <c r="A21" s="1"/>
      <c r="B21" s="20" t="s">
        <v>13</v>
      </c>
      <c r="C21" s="22" t="s">
        <v>1</v>
      </c>
      <c r="D21" s="22" t="s">
        <v>1</v>
      </c>
      <c r="E21" s="22" t="s">
        <v>1</v>
      </c>
      <c r="F21" s="23" t="s">
        <v>23</v>
      </c>
      <c r="G21" s="24" t="s">
        <v>23</v>
      </c>
    </row>
    <row r="22" spans="1:7" ht="12.75" customHeight="1">
      <c r="A22" s="1"/>
      <c r="B22" s="20" t="s">
        <v>14</v>
      </c>
      <c r="C22" s="21" t="s">
        <v>1</v>
      </c>
      <c r="D22" s="22" t="s">
        <v>1</v>
      </c>
      <c r="E22" s="21" t="s">
        <v>1</v>
      </c>
      <c r="F22" s="18">
        <v>10983.72</v>
      </c>
      <c r="G22" s="19">
        <v>0.9739</v>
      </c>
    </row>
    <row r="23" spans="1:7" ht="12.75" customHeight="1">
      <c r="A23" s="1"/>
      <c r="B23" s="10" t="s">
        <v>24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25</v>
      </c>
      <c r="B24" s="14" t="s">
        <v>26</v>
      </c>
      <c r="C24" s="11" t="s">
        <v>1</v>
      </c>
      <c r="D24" s="11" t="s">
        <v>27</v>
      </c>
      <c r="E24" s="15"/>
      <c r="F24" s="16">
        <v>75.97</v>
      </c>
      <c r="G24" s="17">
        <v>0.0067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75.97</v>
      </c>
      <c r="G25" s="19">
        <v>0.0067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75.97</v>
      </c>
      <c r="G26" s="19">
        <v>0.0067</v>
      </c>
    </row>
    <row r="27" spans="1:7" ht="12.75" customHeight="1">
      <c r="A27" s="1"/>
      <c r="B27" s="20" t="s">
        <v>28</v>
      </c>
      <c r="C27" s="11" t="s">
        <v>1</v>
      </c>
      <c r="D27" s="22" t="s">
        <v>1</v>
      </c>
      <c r="E27" s="11" t="s">
        <v>1</v>
      </c>
      <c r="F27" s="25">
        <v>217.62</v>
      </c>
      <c r="G27" s="19">
        <v>0.0194</v>
      </c>
    </row>
    <row r="28" spans="1:7" ht="12.75" customHeight="1">
      <c r="A28" s="1"/>
      <c r="B28" s="26" t="s">
        <v>29</v>
      </c>
      <c r="C28" s="27" t="s">
        <v>1</v>
      </c>
      <c r="D28" s="27" t="s">
        <v>1</v>
      </c>
      <c r="E28" s="27" t="s">
        <v>1</v>
      </c>
      <c r="F28" s="28">
        <v>11277.31</v>
      </c>
      <c r="G28" s="29">
        <v>1</v>
      </c>
    </row>
    <row r="29" spans="1:7" ht="12.75" customHeight="1">
      <c r="A29" s="1"/>
      <c r="B29" s="4" t="s">
        <v>1</v>
      </c>
      <c r="C29" s="1"/>
      <c r="D29" s="1"/>
      <c r="E29" s="1"/>
      <c r="F29" s="1"/>
      <c r="G29" s="1"/>
    </row>
    <row r="30" spans="1:7" ht="12.75" customHeight="1">
      <c r="A30" s="1"/>
      <c r="B30" s="2" t="s">
        <v>428</v>
      </c>
      <c r="C30" s="1"/>
      <c r="D30" s="1"/>
      <c r="E30" s="1"/>
      <c r="F30" s="1"/>
      <c r="G30" s="1"/>
    </row>
    <row r="31" spans="1:7" ht="12.75" customHeight="1">
      <c r="A31" s="1"/>
      <c r="B31" s="2" t="s">
        <v>30</v>
      </c>
      <c r="C31" s="1"/>
      <c r="D31" s="1"/>
      <c r="E31" s="1"/>
      <c r="F31" s="1"/>
      <c r="G31" s="1"/>
    </row>
    <row r="32" spans="1:7" ht="12.75" customHeight="1">
      <c r="A32" s="1"/>
      <c r="B32" s="2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1</v>
      </c>
      <c r="C33" s="1"/>
      <c r="D33" s="1"/>
      <c r="E33" s="1"/>
      <c r="F33" s="1"/>
      <c r="G33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1866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1867</v>
      </c>
      <c r="B7" s="14" t="s">
        <v>1868</v>
      </c>
      <c r="C7" s="11" t="s">
        <v>1</v>
      </c>
      <c r="D7" s="11" t="s">
        <v>1</v>
      </c>
      <c r="E7" s="15">
        <v>12000</v>
      </c>
      <c r="F7" s="16">
        <v>204.68</v>
      </c>
      <c r="G7" s="17">
        <v>0.0555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204.68</v>
      </c>
      <c r="G8" s="19">
        <v>0.0555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204.68</v>
      </c>
      <c r="G9" s="19">
        <v>0.0555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1605</v>
      </c>
      <c r="B12" s="14" t="s">
        <v>589</v>
      </c>
      <c r="C12" s="11" t="s">
        <v>1606</v>
      </c>
      <c r="D12" s="11" t="s">
        <v>2035</v>
      </c>
      <c r="E12" s="15">
        <v>400000</v>
      </c>
      <c r="F12" s="16">
        <v>528.08</v>
      </c>
      <c r="G12" s="17">
        <v>0.1432</v>
      </c>
    </row>
    <row r="13" spans="1:7" ht="12.75" customHeight="1">
      <c r="A13" s="13" t="s">
        <v>1869</v>
      </c>
      <c r="B13" s="14" t="s">
        <v>1441</v>
      </c>
      <c r="C13" s="11" t="s">
        <v>1870</v>
      </c>
      <c r="D13" s="11" t="s">
        <v>1443</v>
      </c>
      <c r="E13" s="15">
        <v>500000</v>
      </c>
      <c r="F13" s="16">
        <v>507.56</v>
      </c>
      <c r="G13" s="17">
        <v>0.1376</v>
      </c>
    </row>
    <row r="14" spans="1:7" ht="12.75" customHeight="1">
      <c r="A14" s="13" t="s">
        <v>1262</v>
      </c>
      <c r="B14" s="14" t="s">
        <v>1263</v>
      </c>
      <c r="C14" s="11" t="s">
        <v>1264</v>
      </c>
      <c r="D14" s="11" t="s">
        <v>1265</v>
      </c>
      <c r="E14" s="15">
        <v>450000</v>
      </c>
      <c r="F14" s="16">
        <v>452.11</v>
      </c>
      <c r="G14" s="17">
        <v>0.1226</v>
      </c>
    </row>
    <row r="15" spans="1:7" ht="12.75" customHeight="1">
      <c r="A15" s="13" t="s">
        <v>1607</v>
      </c>
      <c r="B15" s="14" t="s">
        <v>1608</v>
      </c>
      <c r="C15" s="11" t="s">
        <v>1609</v>
      </c>
      <c r="D15" s="11" t="s">
        <v>1610</v>
      </c>
      <c r="E15" s="15">
        <v>400000</v>
      </c>
      <c r="F15" s="16">
        <v>400.03</v>
      </c>
      <c r="G15" s="17">
        <v>0.1085</v>
      </c>
    </row>
    <row r="16" spans="1:7" ht="12.75" customHeight="1">
      <c r="A16" s="13" t="s">
        <v>1436</v>
      </c>
      <c r="B16" s="14" t="s">
        <v>752</v>
      </c>
      <c r="C16" s="11" t="s">
        <v>1437</v>
      </c>
      <c r="D16" s="11" t="s">
        <v>883</v>
      </c>
      <c r="E16" s="15">
        <v>300000</v>
      </c>
      <c r="F16" s="16">
        <v>395.93</v>
      </c>
      <c r="G16" s="17">
        <v>0.1074</v>
      </c>
    </row>
    <row r="17" spans="1:7" ht="12.75" customHeight="1">
      <c r="A17" s="13" t="s">
        <v>1618</v>
      </c>
      <c r="B17" s="14" t="s">
        <v>1619</v>
      </c>
      <c r="C17" s="11" t="s">
        <v>1620</v>
      </c>
      <c r="D17" s="11" t="s">
        <v>39</v>
      </c>
      <c r="E17" s="15">
        <v>340000</v>
      </c>
      <c r="F17" s="16">
        <v>343.6</v>
      </c>
      <c r="G17" s="17">
        <v>0.0932</v>
      </c>
    </row>
    <row r="18" spans="1:7" ht="12.75" customHeight="1">
      <c r="A18" s="13" t="s">
        <v>1699</v>
      </c>
      <c r="B18" s="14" t="s">
        <v>838</v>
      </c>
      <c r="C18" s="11" t="s">
        <v>1700</v>
      </c>
      <c r="D18" s="11" t="s">
        <v>603</v>
      </c>
      <c r="E18" s="15">
        <v>202000</v>
      </c>
      <c r="F18" s="16">
        <v>206.29</v>
      </c>
      <c r="G18" s="17">
        <v>0.0559</v>
      </c>
    </row>
    <row r="19" spans="1:7" ht="12.75" customHeight="1">
      <c r="A19" s="13" t="s">
        <v>1033</v>
      </c>
      <c r="B19" s="14" t="s">
        <v>902</v>
      </c>
      <c r="C19" s="11" t="s">
        <v>1034</v>
      </c>
      <c r="D19" s="11" t="s">
        <v>56</v>
      </c>
      <c r="E19" s="15">
        <v>150000</v>
      </c>
      <c r="F19" s="16">
        <v>174.23</v>
      </c>
      <c r="G19" s="17">
        <v>0.0472</v>
      </c>
    </row>
    <row r="20" spans="1:7" ht="12.75" customHeight="1">
      <c r="A20" s="13" t="s">
        <v>1678</v>
      </c>
      <c r="B20" s="14" t="s">
        <v>1679</v>
      </c>
      <c r="C20" s="11" t="s">
        <v>1680</v>
      </c>
      <c r="D20" s="11" t="s">
        <v>39</v>
      </c>
      <c r="E20" s="15">
        <v>125000</v>
      </c>
      <c r="F20" s="16">
        <v>126.44</v>
      </c>
      <c r="G20" s="17">
        <v>0.0343</v>
      </c>
    </row>
    <row r="21" spans="1:7" ht="12.75" customHeight="1">
      <c r="A21" s="13" t="s">
        <v>1675</v>
      </c>
      <c r="B21" s="14" t="s">
        <v>1676</v>
      </c>
      <c r="C21" s="11" t="s">
        <v>1677</v>
      </c>
      <c r="D21" s="11" t="s">
        <v>39</v>
      </c>
      <c r="E21" s="15">
        <v>100000</v>
      </c>
      <c r="F21" s="16">
        <v>101.05</v>
      </c>
      <c r="G21" s="17">
        <v>0.0274</v>
      </c>
    </row>
    <row r="22" spans="1:7" ht="12.75" customHeight="1">
      <c r="A22" s="13" t="s">
        <v>1615</v>
      </c>
      <c r="B22" s="14" t="s">
        <v>1616</v>
      </c>
      <c r="C22" s="11" t="s">
        <v>1617</v>
      </c>
      <c r="D22" s="11" t="s">
        <v>86</v>
      </c>
      <c r="E22" s="15">
        <v>50000</v>
      </c>
      <c r="F22" s="16">
        <v>92.43</v>
      </c>
      <c r="G22" s="17">
        <v>0.0251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3327.75</v>
      </c>
      <c r="G23" s="19">
        <v>0.9024</v>
      </c>
    </row>
    <row r="24" spans="1:7" ht="12.75" customHeight="1">
      <c r="A24" s="1"/>
      <c r="B24" s="20" t="s">
        <v>22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23</v>
      </c>
      <c r="G25" s="24" t="s">
        <v>23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3327.75</v>
      </c>
      <c r="G26" s="19">
        <v>0.9024</v>
      </c>
    </row>
    <row r="27" spans="1:7" ht="12.7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13</v>
      </c>
      <c r="G28" s="17">
        <v>0.0035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13</v>
      </c>
      <c r="G29" s="19">
        <v>0.0035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13</v>
      </c>
      <c r="G30" s="19">
        <v>0.0035</v>
      </c>
    </row>
    <row r="31" spans="1:7" ht="12.7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142.42</v>
      </c>
      <c r="G31" s="19">
        <v>0.0386</v>
      </c>
    </row>
    <row r="32" spans="1:7" ht="12.7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3687.85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428</v>
      </c>
      <c r="C34" s="1"/>
      <c r="D34" s="1"/>
      <c r="E34" s="1"/>
      <c r="F34" s="1"/>
      <c r="G34" s="1"/>
    </row>
    <row r="35" spans="1:7" ht="12.75" customHeight="1">
      <c r="A35" s="1"/>
      <c r="B35" s="2" t="s">
        <v>30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1871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1872</v>
      </c>
      <c r="B7" s="14" t="s">
        <v>1873</v>
      </c>
      <c r="C7" s="11" t="s">
        <v>1</v>
      </c>
      <c r="D7" s="11" t="s">
        <v>1</v>
      </c>
      <c r="E7" s="15">
        <v>8400</v>
      </c>
      <c r="F7" s="16">
        <v>90.61</v>
      </c>
      <c r="G7" s="17">
        <v>0.0304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90.61</v>
      </c>
      <c r="G8" s="19">
        <v>0.0304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90.61</v>
      </c>
      <c r="G9" s="19">
        <v>0.0304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840</v>
      </c>
      <c r="B12" s="14" t="s">
        <v>589</v>
      </c>
      <c r="C12" s="11" t="s">
        <v>841</v>
      </c>
      <c r="D12" s="11" t="s">
        <v>60</v>
      </c>
      <c r="E12" s="15">
        <v>260000</v>
      </c>
      <c r="F12" s="16">
        <v>339.65</v>
      </c>
      <c r="G12" s="17">
        <v>0.1141</v>
      </c>
    </row>
    <row r="13" spans="1:7" ht="12.75" customHeight="1">
      <c r="A13" s="13" t="s">
        <v>1706</v>
      </c>
      <c r="B13" s="14" t="s">
        <v>897</v>
      </c>
      <c r="C13" s="11" t="s">
        <v>1707</v>
      </c>
      <c r="D13" s="11" t="s">
        <v>895</v>
      </c>
      <c r="E13" s="15">
        <v>250000</v>
      </c>
      <c r="F13" s="16">
        <v>317.32</v>
      </c>
      <c r="G13" s="17">
        <v>0.1066</v>
      </c>
    </row>
    <row r="14" spans="1:7" ht="12.75" customHeight="1">
      <c r="A14" s="13" t="s">
        <v>1436</v>
      </c>
      <c r="B14" s="14" t="s">
        <v>752</v>
      </c>
      <c r="C14" s="11" t="s">
        <v>1437</v>
      </c>
      <c r="D14" s="11" t="s">
        <v>883</v>
      </c>
      <c r="E14" s="15">
        <v>220000</v>
      </c>
      <c r="F14" s="16">
        <v>290.35</v>
      </c>
      <c r="G14" s="17">
        <v>0.0976</v>
      </c>
    </row>
    <row r="15" spans="1:7" ht="12.75" customHeight="1">
      <c r="A15" s="13" t="s">
        <v>1621</v>
      </c>
      <c r="B15" s="14" t="s">
        <v>1622</v>
      </c>
      <c r="C15" s="11" t="s">
        <v>1623</v>
      </c>
      <c r="D15" s="11" t="s">
        <v>1443</v>
      </c>
      <c r="E15" s="15">
        <v>260000</v>
      </c>
      <c r="F15" s="16">
        <v>262.47</v>
      </c>
      <c r="G15" s="17">
        <v>0.0882</v>
      </c>
    </row>
    <row r="16" spans="1:7" ht="12.75" customHeight="1">
      <c r="A16" s="13" t="s">
        <v>276</v>
      </c>
      <c r="B16" s="14" t="s">
        <v>277</v>
      </c>
      <c r="C16" s="11" t="s">
        <v>278</v>
      </c>
      <c r="D16" s="11" t="s">
        <v>279</v>
      </c>
      <c r="E16" s="15">
        <v>250000</v>
      </c>
      <c r="F16" s="16">
        <v>252.63</v>
      </c>
      <c r="G16" s="17">
        <v>0.0849</v>
      </c>
    </row>
    <row r="17" spans="1:7" ht="12.75" customHeight="1">
      <c r="A17" s="13" t="s">
        <v>1607</v>
      </c>
      <c r="B17" s="14" t="s">
        <v>1608</v>
      </c>
      <c r="C17" s="11" t="s">
        <v>1609</v>
      </c>
      <c r="D17" s="11" t="s">
        <v>1610</v>
      </c>
      <c r="E17" s="15">
        <v>250000</v>
      </c>
      <c r="F17" s="16">
        <v>250.02</v>
      </c>
      <c r="G17" s="17">
        <v>0.084</v>
      </c>
    </row>
    <row r="18" spans="1:7" ht="12.75" customHeight="1">
      <c r="A18" s="13" t="s">
        <v>1699</v>
      </c>
      <c r="B18" s="14" t="s">
        <v>838</v>
      </c>
      <c r="C18" s="11" t="s">
        <v>1700</v>
      </c>
      <c r="D18" s="11" t="s">
        <v>603</v>
      </c>
      <c r="E18" s="15">
        <v>200000</v>
      </c>
      <c r="F18" s="16">
        <v>204.24</v>
      </c>
      <c r="G18" s="17">
        <v>0.0686</v>
      </c>
    </row>
    <row r="19" spans="1:7" ht="12.75" customHeight="1">
      <c r="A19" s="13" t="s">
        <v>1710</v>
      </c>
      <c r="B19" s="14" t="s">
        <v>1711</v>
      </c>
      <c r="C19" s="11" t="s">
        <v>1712</v>
      </c>
      <c r="D19" s="11" t="s">
        <v>1713</v>
      </c>
      <c r="E19" s="15">
        <v>200000</v>
      </c>
      <c r="F19" s="16">
        <v>203.88</v>
      </c>
      <c r="G19" s="17">
        <v>0.0685</v>
      </c>
    </row>
    <row r="20" spans="1:7" ht="12.75" customHeight="1">
      <c r="A20" s="13" t="s">
        <v>1033</v>
      </c>
      <c r="B20" s="14" t="s">
        <v>902</v>
      </c>
      <c r="C20" s="11" t="s">
        <v>1034</v>
      </c>
      <c r="D20" s="11" t="s">
        <v>56</v>
      </c>
      <c r="E20" s="15">
        <v>100000</v>
      </c>
      <c r="F20" s="16">
        <v>116.15</v>
      </c>
      <c r="G20" s="17">
        <v>0.039</v>
      </c>
    </row>
    <row r="21" spans="1:7" ht="12.75" customHeight="1">
      <c r="A21" s="13" t="s">
        <v>1618</v>
      </c>
      <c r="B21" s="14" t="s">
        <v>1619</v>
      </c>
      <c r="C21" s="11" t="s">
        <v>1620</v>
      </c>
      <c r="D21" s="11" t="s">
        <v>39</v>
      </c>
      <c r="E21" s="15">
        <v>110000</v>
      </c>
      <c r="F21" s="16">
        <v>111.16</v>
      </c>
      <c r="G21" s="17">
        <v>0.0373</v>
      </c>
    </row>
    <row r="22" spans="1:7" ht="12.75" customHeight="1">
      <c r="A22" s="13" t="s">
        <v>852</v>
      </c>
      <c r="B22" s="14" t="s">
        <v>853</v>
      </c>
      <c r="C22" s="11" t="s">
        <v>854</v>
      </c>
      <c r="D22" s="11" t="s">
        <v>595</v>
      </c>
      <c r="E22" s="15">
        <v>110000</v>
      </c>
      <c r="F22" s="16">
        <v>110.56</v>
      </c>
      <c r="G22" s="17">
        <v>0.0371</v>
      </c>
    </row>
    <row r="23" spans="1:7" ht="12.75" customHeight="1">
      <c r="A23" s="13" t="s">
        <v>959</v>
      </c>
      <c r="B23" s="14" t="s">
        <v>960</v>
      </c>
      <c r="C23" s="11" t="s">
        <v>961</v>
      </c>
      <c r="D23" s="11" t="s">
        <v>39</v>
      </c>
      <c r="E23" s="15">
        <v>100000</v>
      </c>
      <c r="F23" s="16">
        <v>100.54</v>
      </c>
      <c r="G23" s="17">
        <v>0.0338</v>
      </c>
    </row>
    <row r="24" spans="1:7" ht="12.75" customHeight="1">
      <c r="A24" s="13" t="s">
        <v>1185</v>
      </c>
      <c r="B24" s="14" t="s">
        <v>1186</v>
      </c>
      <c r="C24" s="11" t="s">
        <v>1187</v>
      </c>
      <c r="D24" s="11" t="s">
        <v>39</v>
      </c>
      <c r="E24" s="15">
        <v>60000</v>
      </c>
      <c r="F24" s="16">
        <v>60.77</v>
      </c>
      <c r="G24" s="17">
        <v>0.0204</v>
      </c>
    </row>
    <row r="25" spans="1:7" ht="12.75" customHeight="1">
      <c r="A25" s="13" t="s">
        <v>1615</v>
      </c>
      <c r="B25" s="14" t="s">
        <v>1616</v>
      </c>
      <c r="C25" s="11" t="s">
        <v>1617</v>
      </c>
      <c r="D25" s="11" t="s">
        <v>86</v>
      </c>
      <c r="E25" s="15">
        <v>20000</v>
      </c>
      <c r="F25" s="16">
        <v>36.97</v>
      </c>
      <c r="G25" s="17">
        <v>0.0124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2656.71</v>
      </c>
      <c r="G26" s="19">
        <v>0.8925</v>
      </c>
    </row>
    <row r="27" spans="1:7" ht="12.75" customHeight="1">
      <c r="A27" s="1"/>
      <c r="B27" s="20" t="s">
        <v>22</v>
      </c>
      <c r="C27" s="22" t="s">
        <v>1</v>
      </c>
      <c r="D27" s="22" t="s">
        <v>1</v>
      </c>
      <c r="E27" s="22" t="s">
        <v>1</v>
      </c>
      <c r="F27" s="23" t="s">
        <v>23</v>
      </c>
      <c r="G27" s="24" t="s">
        <v>23</v>
      </c>
    </row>
    <row r="28" spans="1:7" ht="12.75" customHeight="1">
      <c r="A28" s="1"/>
      <c r="B28" s="20" t="s">
        <v>13</v>
      </c>
      <c r="C28" s="22" t="s">
        <v>1</v>
      </c>
      <c r="D28" s="22" t="s">
        <v>1</v>
      </c>
      <c r="E28" s="22" t="s">
        <v>1</v>
      </c>
      <c r="F28" s="23" t="s">
        <v>23</v>
      </c>
      <c r="G28" s="24" t="s">
        <v>23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2656.71</v>
      </c>
      <c r="G29" s="19">
        <v>0.8925</v>
      </c>
    </row>
    <row r="30" spans="1:7" ht="12.75" customHeight="1">
      <c r="A30" s="1"/>
      <c r="B30" s="10" t="s">
        <v>24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25</v>
      </c>
      <c r="B31" s="14" t="s">
        <v>26</v>
      </c>
      <c r="C31" s="11" t="s">
        <v>1</v>
      </c>
      <c r="D31" s="11" t="s">
        <v>27</v>
      </c>
      <c r="E31" s="15"/>
      <c r="F31" s="16">
        <v>14.99</v>
      </c>
      <c r="G31" s="17">
        <v>0.005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14.99</v>
      </c>
      <c r="G32" s="19">
        <v>0.005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14.99</v>
      </c>
      <c r="G33" s="19">
        <v>0.005</v>
      </c>
    </row>
    <row r="34" spans="1:7" ht="12.75" customHeight="1">
      <c r="A34" s="1"/>
      <c r="B34" s="20" t="s">
        <v>28</v>
      </c>
      <c r="C34" s="11" t="s">
        <v>1</v>
      </c>
      <c r="D34" s="22" t="s">
        <v>1</v>
      </c>
      <c r="E34" s="11" t="s">
        <v>1</v>
      </c>
      <c r="F34" s="25">
        <v>213.98</v>
      </c>
      <c r="G34" s="19">
        <v>0.0721</v>
      </c>
    </row>
    <row r="35" spans="1:7" ht="12.75" customHeight="1">
      <c r="A35" s="1"/>
      <c r="B35" s="26" t="s">
        <v>29</v>
      </c>
      <c r="C35" s="27" t="s">
        <v>1</v>
      </c>
      <c r="D35" s="27" t="s">
        <v>1</v>
      </c>
      <c r="E35" s="27" t="s">
        <v>1</v>
      </c>
      <c r="F35" s="28">
        <v>2976.29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428</v>
      </c>
      <c r="C37" s="1"/>
      <c r="D37" s="1"/>
      <c r="E37" s="1"/>
      <c r="F37" s="78"/>
      <c r="G37" s="79"/>
    </row>
    <row r="38" spans="1:7" ht="12.75" customHeight="1">
      <c r="A38" s="1"/>
      <c r="B38" s="2" t="s">
        <v>30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1874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1875</v>
      </c>
      <c r="B7" s="14" t="s">
        <v>1876</v>
      </c>
      <c r="C7" s="11" t="s">
        <v>1</v>
      </c>
      <c r="D7" s="11" t="s">
        <v>1</v>
      </c>
      <c r="E7" s="15">
        <v>58400</v>
      </c>
      <c r="F7" s="16">
        <v>491.79</v>
      </c>
      <c r="G7" s="17">
        <v>0.0919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491.79</v>
      </c>
      <c r="G8" s="19">
        <v>0.0919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491.79</v>
      </c>
      <c r="G9" s="19">
        <v>0.0919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1615</v>
      </c>
      <c r="B12" s="14" t="s">
        <v>1616</v>
      </c>
      <c r="C12" s="11" t="s">
        <v>1617</v>
      </c>
      <c r="D12" s="11" t="s">
        <v>86</v>
      </c>
      <c r="E12" s="15">
        <v>420000</v>
      </c>
      <c r="F12" s="16">
        <v>776.39</v>
      </c>
      <c r="G12" s="17">
        <v>0.1451</v>
      </c>
    </row>
    <row r="13" spans="1:7" ht="12.75" customHeight="1">
      <c r="A13" s="13" t="s">
        <v>892</v>
      </c>
      <c r="B13" s="14" t="s">
        <v>893</v>
      </c>
      <c r="C13" s="11" t="s">
        <v>894</v>
      </c>
      <c r="D13" s="11" t="s">
        <v>895</v>
      </c>
      <c r="E13" s="15">
        <v>600000</v>
      </c>
      <c r="F13" s="16">
        <v>602.65</v>
      </c>
      <c r="G13" s="17">
        <v>0.1126</v>
      </c>
    </row>
    <row r="14" spans="1:7" ht="12.75" customHeight="1">
      <c r="A14" s="13" t="s">
        <v>1684</v>
      </c>
      <c r="B14" s="14" t="s">
        <v>902</v>
      </c>
      <c r="C14" s="11" t="s">
        <v>1685</v>
      </c>
      <c r="D14" s="11" t="s">
        <v>56</v>
      </c>
      <c r="E14" s="15">
        <v>500000</v>
      </c>
      <c r="F14" s="16">
        <v>580.1</v>
      </c>
      <c r="G14" s="17">
        <v>0.1084</v>
      </c>
    </row>
    <row r="15" spans="1:7" ht="12.75" customHeight="1">
      <c r="A15" s="13" t="s">
        <v>840</v>
      </c>
      <c r="B15" s="14" t="s">
        <v>589</v>
      </c>
      <c r="C15" s="11" t="s">
        <v>841</v>
      </c>
      <c r="D15" s="11" t="s">
        <v>60</v>
      </c>
      <c r="E15" s="15">
        <v>400000</v>
      </c>
      <c r="F15" s="16">
        <v>522.54</v>
      </c>
      <c r="G15" s="17">
        <v>0.0976</v>
      </c>
    </row>
    <row r="16" spans="1:7" ht="12.75" customHeight="1">
      <c r="A16" s="13" t="s">
        <v>1621</v>
      </c>
      <c r="B16" s="14" t="s">
        <v>1622</v>
      </c>
      <c r="C16" s="11" t="s">
        <v>1623</v>
      </c>
      <c r="D16" s="11" t="s">
        <v>1443</v>
      </c>
      <c r="E16" s="15">
        <v>500000</v>
      </c>
      <c r="F16" s="16">
        <v>504.75</v>
      </c>
      <c r="G16" s="17">
        <v>0.0943</v>
      </c>
    </row>
    <row r="17" spans="1:7" ht="12.75" customHeight="1">
      <c r="A17" s="13" t="s">
        <v>1436</v>
      </c>
      <c r="B17" s="14" t="s">
        <v>752</v>
      </c>
      <c r="C17" s="11" t="s">
        <v>1437</v>
      </c>
      <c r="D17" s="11" t="s">
        <v>883</v>
      </c>
      <c r="E17" s="15">
        <v>350000</v>
      </c>
      <c r="F17" s="16">
        <v>461.92</v>
      </c>
      <c r="G17" s="17">
        <v>0.0863</v>
      </c>
    </row>
    <row r="18" spans="1:7" ht="12.75" customHeight="1">
      <c r="A18" s="13" t="s">
        <v>1262</v>
      </c>
      <c r="B18" s="14" t="s">
        <v>1263</v>
      </c>
      <c r="C18" s="11" t="s">
        <v>1264</v>
      </c>
      <c r="D18" s="11" t="s">
        <v>1265</v>
      </c>
      <c r="E18" s="15">
        <v>420000</v>
      </c>
      <c r="F18" s="16">
        <v>421.97</v>
      </c>
      <c r="G18" s="17">
        <v>0.0788</v>
      </c>
    </row>
    <row r="19" spans="1:7" ht="12.75" customHeight="1">
      <c r="A19" s="13" t="s">
        <v>1688</v>
      </c>
      <c r="B19" s="14" t="s">
        <v>752</v>
      </c>
      <c r="C19" s="11" t="s">
        <v>1689</v>
      </c>
      <c r="D19" s="11" t="s">
        <v>883</v>
      </c>
      <c r="E19" s="15">
        <v>200000</v>
      </c>
      <c r="F19" s="16">
        <v>261.19</v>
      </c>
      <c r="G19" s="17">
        <v>0.0488</v>
      </c>
    </row>
    <row r="20" spans="1:7" ht="12.75" customHeight="1">
      <c r="A20" s="13" t="s">
        <v>1678</v>
      </c>
      <c r="B20" s="14" t="s">
        <v>1679</v>
      </c>
      <c r="C20" s="11" t="s">
        <v>1680</v>
      </c>
      <c r="D20" s="11" t="s">
        <v>39</v>
      </c>
      <c r="E20" s="15">
        <v>50000</v>
      </c>
      <c r="F20" s="16">
        <v>50.58</v>
      </c>
      <c r="G20" s="17">
        <v>0.0095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4182.09</v>
      </c>
      <c r="G21" s="19">
        <v>0.7814</v>
      </c>
    </row>
    <row r="22" spans="1:7" ht="12.7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1244</v>
      </c>
      <c r="B23" s="14" t="s">
        <v>1245</v>
      </c>
      <c r="C23" s="11" t="s">
        <v>1246</v>
      </c>
      <c r="D23" s="11" t="s">
        <v>279</v>
      </c>
      <c r="E23" s="15">
        <v>300000</v>
      </c>
      <c r="F23" s="16">
        <v>340.54</v>
      </c>
      <c r="G23" s="17">
        <v>0.0636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340.54</v>
      </c>
      <c r="G24" s="19">
        <v>0.0636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4522.63</v>
      </c>
      <c r="G25" s="19">
        <v>0.845</v>
      </c>
    </row>
    <row r="26" spans="1:7" ht="12.75" customHeight="1">
      <c r="A26" s="1"/>
      <c r="B26" s="10" t="s">
        <v>102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"/>
      <c r="B27" s="10" t="s">
        <v>227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1209</v>
      </c>
      <c r="B28" s="14" t="s">
        <v>1210</v>
      </c>
      <c r="C28" s="11" t="s">
        <v>1211</v>
      </c>
      <c r="D28" s="11" t="s">
        <v>19</v>
      </c>
      <c r="E28" s="15">
        <v>35000</v>
      </c>
      <c r="F28" s="16">
        <v>33.99</v>
      </c>
      <c r="G28" s="17">
        <v>0.0064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33.99</v>
      </c>
      <c r="G29" s="19">
        <v>0.0064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33.99</v>
      </c>
      <c r="G30" s="19">
        <v>0.0064</v>
      </c>
    </row>
    <row r="31" spans="1:7" ht="12.75" customHeight="1">
      <c r="A31" s="1"/>
      <c r="B31" s="10" t="s">
        <v>24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25</v>
      </c>
      <c r="B32" s="14" t="s">
        <v>26</v>
      </c>
      <c r="C32" s="11" t="s">
        <v>1</v>
      </c>
      <c r="D32" s="11" t="s">
        <v>27</v>
      </c>
      <c r="E32" s="15"/>
      <c r="F32" s="16">
        <v>9</v>
      </c>
      <c r="G32" s="17">
        <v>0.0017</v>
      </c>
    </row>
    <row r="33" spans="1:7" ht="12.75" customHeight="1">
      <c r="A33" s="1"/>
      <c r="B33" s="10" t="s">
        <v>13</v>
      </c>
      <c r="C33" s="11" t="s">
        <v>1</v>
      </c>
      <c r="D33" s="11" t="s">
        <v>1</v>
      </c>
      <c r="E33" s="11" t="s">
        <v>1</v>
      </c>
      <c r="F33" s="18">
        <v>9</v>
      </c>
      <c r="G33" s="19">
        <v>0.0017</v>
      </c>
    </row>
    <row r="34" spans="1:7" ht="12.75" customHeight="1">
      <c r="A34" s="1"/>
      <c r="B34" s="20" t="s">
        <v>14</v>
      </c>
      <c r="C34" s="21" t="s">
        <v>1</v>
      </c>
      <c r="D34" s="22" t="s">
        <v>1</v>
      </c>
      <c r="E34" s="21" t="s">
        <v>1</v>
      </c>
      <c r="F34" s="18">
        <v>9</v>
      </c>
      <c r="G34" s="19">
        <v>0.0017</v>
      </c>
    </row>
    <row r="35" spans="1:7" ht="12.75" customHeight="1">
      <c r="A35" s="1"/>
      <c r="B35" s="20" t="s">
        <v>28</v>
      </c>
      <c r="C35" s="11" t="s">
        <v>1</v>
      </c>
      <c r="D35" s="22" t="s">
        <v>1</v>
      </c>
      <c r="E35" s="11" t="s">
        <v>1</v>
      </c>
      <c r="F35" s="25">
        <v>294.49</v>
      </c>
      <c r="G35" s="19">
        <v>0.055</v>
      </c>
    </row>
    <row r="36" spans="1:7" ht="12.75" customHeight="1">
      <c r="A36" s="1"/>
      <c r="B36" s="26" t="s">
        <v>29</v>
      </c>
      <c r="C36" s="27" t="s">
        <v>1</v>
      </c>
      <c r="D36" s="27" t="s">
        <v>1</v>
      </c>
      <c r="E36" s="27" t="s">
        <v>1</v>
      </c>
      <c r="F36" s="28">
        <v>5351.9</v>
      </c>
      <c r="G36" s="29">
        <v>1</v>
      </c>
    </row>
    <row r="37" spans="1:7" ht="12.75" customHeight="1">
      <c r="A37" s="1"/>
      <c r="B37" s="4" t="s">
        <v>1</v>
      </c>
      <c r="C37" s="1"/>
      <c r="D37" s="1"/>
      <c r="E37" s="1"/>
      <c r="F37" s="1"/>
      <c r="G37" s="1"/>
    </row>
    <row r="38" spans="1:7" ht="12.75" customHeight="1">
      <c r="A38" s="1"/>
      <c r="B38" s="2" t="s">
        <v>428</v>
      </c>
      <c r="C38" s="1"/>
      <c r="D38" s="1"/>
      <c r="E38" s="1"/>
      <c r="F38" s="1"/>
      <c r="G38" s="1"/>
    </row>
    <row r="39" spans="1:7" ht="12.75" customHeight="1">
      <c r="A39" s="1"/>
      <c r="B39" s="2" t="s">
        <v>30</v>
      </c>
      <c r="C39" s="1"/>
      <c r="D39" s="1"/>
      <c r="E39" s="1"/>
      <c r="F39" s="1"/>
      <c r="G39" s="1"/>
    </row>
    <row r="40" spans="1:7" ht="12.75" customHeight="1">
      <c r="A40" s="1"/>
      <c r="B40" s="2" t="s">
        <v>113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  <row r="42" spans="1:7" ht="12.75" customHeight="1">
      <c r="A42" s="1"/>
      <c r="B42" s="2" t="s">
        <v>1</v>
      </c>
      <c r="C42" s="1"/>
      <c r="D42" s="1"/>
      <c r="E42" s="1"/>
      <c r="F42" s="1"/>
      <c r="G4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1877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1878</v>
      </c>
      <c r="B7" s="14" t="s">
        <v>1879</v>
      </c>
      <c r="C7" s="11" t="s">
        <v>1</v>
      </c>
      <c r="D7" s="11" t="s">
        <v>1</v>
      </c>
      <c r="E7" s="15">
        <v>50000</v>
      </c>
      <c r="F7" s="16">
        <v>286.25</v>
      </c>
      <c r="G7" s="17">
        <v>0.0436</v>
      </c>
    </row>
    <row r="8" spans="1:7" ht="12.75" customHeight="1">
      <c r="A8" s="13" t="s">
        <v>1880</v>
      </c>
      <c r="B8" s="14" t="s">
        <v>1881</v>
      </c>
      <c r="C8" s="11" t="s">
        <v>1</v>
      </c>
      <c r="D8" s="11" t="s">
        <v>1</v>
      </c>
      <c r="E8" s="15">
        <v>29500</v>
      </c>
      <c r="F8" s="16">
        <v>151.79</v>
      </c>
      <c r="G8" s="17">
        <v>0.0231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438.04</v>
      </c>
      <c r="G9" s="19">
        <v>0.0667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438.04</v>
      </c>
      <c r="G10" s="19">
        <v>0.0667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1607</v>
      </c>
      <c r="B13" s="14" t="s">
        <v>1608</v>
      </c>
      <c r="C13" s="11" t="s">
        <v>1609</v>
      </c>
      <c r="D13" s="11" t="s">
        <v>1610</v>
      </c>
      <c r="E13" s="15">
        <v>1120000</v>
      </c>
      <c r="F13" s="16">
        <v>1120.09</v>
      </c>
      <c r="G13" s="17">
        <v>0.1706</v>
      </c>
    </row>
    <row r="14" spans="1:7" ht="12.75" customHeight="1">
      <c r="A14" s="13" t="s">
        <v>1882</v>
      </c>
      <c r="B14" s="14" t="s">
        <v>897</v>
      </c>
      <c r="C14" s="11" t="s">
        <v>1883</v>
      </c>
      <c r="D14" s="11" t="s">
        <v>895</v>
      </c>
      <c r="E14" s="15">
        <v>750000</v>
      </c>
      <c r="F14" s="16">
        <v>964.61</v>
      </c>
      <c r="G14" s="17">
        <v>0.1469</v>
      </c>
    </row>
    <row r="15" spans="1:7" ht="12.75" customHeight="1">
      <c r="A15" s="13" t="s">
        <v>1718</v>
      </c>
      <c r="B15" s="14" t="s">
        <v>1719</v>
      </c>
      <c r="C15" s="11" t="s">
        <v>1720</v>
      </c>
      <c r="D15" s="11" t="s">
        <v>49</v>
      </c>
      <c r="E15" s="15">
        <v>750000</v>
      </c>
      <c r="F15" s="16">
        <v>759.27</v>
      </c>
      <c r="G15" s="17">
        <v>0.1157</v>
      </c>
    </row>
    <row r="16" spans="1:7" ht="12.75" customHeight="1">
      <c r="A16" s="13" t="s">
        <v>1688</v>
      </c>
      <c r="B16" s="14" t="s">
        <v>752</v>
      </c>
      <c r="C16" s="11" t="s">
        <v>1689</v>
      </c>
      <c r="D16" s="11" t="s">
        <v>883</v>
      </c>
      <c r="E16" s="15">
        <v>400000</v>
      </c>
      <c r="F16" s="16">
        <v>522.39</v>
      </c>
      <c r="G16" s="17">
        <v>0.0796</v>
      </c>
    </row>
    <row r="17" spans="1:7" ht="12.75" customHeight="1">
      <c r="A17" s="13" t="s">
        <v>593</v>
      </c>
      <c r="B17" s="14" t="s">
        <v>583</v>
      </c>
      <c r="C17" s="11" t="s">
        <v>594</v>
      </c>
      <c r="D17" s="11" t="s">
        <v>595</v>
      </c>
      <c r="E17" s="15">
        <v>500000</v>
      </c>
      <c r="F17" s="16">
        <v>503.53</v>
      </c>
      <c r="G17" s="17">
        <v>0.0767</v>
      </c>
    </row>
    <row r="18" spans="1:7" ht="12.75" customHeight="1">
      <c r="A18" s="13" t="s">
        <v>1613</v>
      </c>
      <c r="B18" s="14" t="s">
        <v>1042</v>
      </c>
      <c r="C18" s="11" t="s">
        <v>1614</v>
      </c>
      <c r="D18" s="11" t="s">
        <v>895</v>
      </c>
      <c r="E18" s="15">
        <v>350000</v>
      </c>
      <c r="F18" s="16">
        <v>442.93</v>
      </c>
      <c r="G18" s="17">
        <v>0.0675</v>
      </c>
    </row>
    <row r="19" spans="1:7" ht="12.75" customHeight="1">
      <c r="A19" s="13" t="s">
        <v>831</v>
      </c>
      <c r="B19" s="14" t="s">
        <v>832</v>
      </c>
      <c r="C19" s="11" t="s">
        <v>833</v>
      </c>
      <c r="D19" s="11" t="s">
        <v>39</v>
      </c>
      <c r="E19" s="15">
        <v>280000</v>
      </c>
      <c r="F19" s="16">
        <v>284.17</v>
      </c>
      <c r="G19" s="17">
        <v>0.0433</v>
      </c>
    </row>
    <row r="20" spans="1:7" ht="12.75" customHeight="1">
      <c r="A20" s="13" t="s">
        <v>810</v>
      </c>
      <c r="B20" s="14" t="s">
        <v>811</v>
      </c>
      <c r="C20" s="11" t="s">
        <v>812</v>
      </c>
      <c r="D20" s="11" t="s">
        <v>39</v>
      </c>
      <c r="E20" s="15">
        <v>150000</v>
      </c>
      <c r="F20" s="16">
        <v>152.15</v>
      </c>
      <c r="G20" s="17">
        <v>0.0232</v>
      </c>
    </row>
    <row r="21" spans="1:7" ht="12.75" customHeight="1">
      <c r="A21" s="13" t="s">
        <v>1756</v>
      </c>
      <c r="B21" s="14" t="s">
        <v>1757</v>
      </c>
      <c r="C21" s="11" t="s">
        <v>1758</v>
      </c>
      <c r="D21" s="11" t="s">
        <v>39</v>
      </c>
      <c r="E21" s="15">
        <v>120000</v>
      </c>
      <c r="F21" s="16">
        <v>121.77</v>
      </c>
      <c r="G21" s="17">
        <v>0.0186</v>
      </c>
    </row>
    <row r="22" spans="1:7" ht="12.75" customHeight="1">
      <c r="A22" s="13" t="s">
        <v>959</v>
      </c>
      <c r="B22" s="14" t="s">
        <v>960</v>
      </c>
      <c r="C22" s="11" t="s">
        <v>961</v>
      </c>
      <c r="D22" s="11" t="s">
        <v>39</v>
      </c>
      <c r="E22" s="15">
        <v>100000</v>
      </c>
      <c r="F22" s="16">
        <v>100.54</v>
      </c>
      <c r="G22" s="17">
        <v>0.0153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4971.45</v>
      </c>
      <c r="G23" s="19">
        <v>0.7574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96</v>
      </c>
      <c r="B25" s="14" t="s">
        <v>97</v>
      </c>
      <c r="C25" s="11" t="s">
        <v>98</v>
      </c>
      <c r="D25" s="11" t="s">
        <v>2034</v>
      </c>
      <c r="E25" s="15">
        <v>750000</v>
      </c>
      <c r="F25" s="16">
        <v>767.08</v>
      </c>
      <c r="G25" s="17">
        <v>0.1169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767.08</v>
      </c>
      <c r="G26" s="19">
        <v>0.1169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5738.53</v>
      </c>
      <c r="G27" s="19">
        <v>0.8743</v>
      </c>
    </row>
    <row r="28" spans="1:7" ht="12.75" customHeight="1">
      <c r="A28" s="1"/>
      <c r="B28" s="10" t="s">
        <v>102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"/>
      <c r="B29" s="10" t="s">
        <v>227</v>
      </c>
      <c r="C29" s="11" t="s">
        <v>1</v>
      </c>
      <c r="D29" s="11" t="s">
        <v>1</v>
      </c>
      <c r="E29" s="11" t="s">
        <v>1</v>
      </c>
      <c r="F29" s="1"/>
      <c r="G29" s="12" t="s">
        <v>1</v>
      </c>
    </row>
    <row r="30" spans="1:7" ht="12.75" customHeight="1">
      <c r="A30" s="13" t="s">
        <v>1209</v>
      </c>
      <c r="B30" s="14" t="s">
        <v>1210</v>
      </c>
      <c r="C30" s="11" t="s">
        <v>1211</v>
      </c>
      <c r="D30" s="11" t="s">
        <v>19</v>
      </c>
      <c r="E30" s="15">
        <v>50000</v>
      </c>
      <c r="F30" s="16">
        <v>48.55</v>
      </c>
      <c r="G30" s="17">
        <v>0.0074</v>
      </c>
    </row>
    <row r="31" spans="1:7" ht="12.75" customHeight="1">
      <c r="A31" s="1"/>
      <c r="B31" s="10" t="s">
        <v>13</v>
      </c>
      <c r="C31" s="11" t="s">
        <v>1</v>
      </c>
      <c r="D31" s="11" t="s">
        <v>1</v>
      </c>
      <c r="E31" s="11" t="s">
        <v>1</v>
      </c>
      <c r="F31" s="18">
        <v>48.55</v>
      </c>
      <c r="G31" s="19">
        <v>0.0074</v>
      </c>
    </row>
    <row r="32" spans="1:7" ht="12.75" customHeight="1">
      <c r="A32" s="1"/>
      <c r="B32" s="20" t="s">
        <v>14</v>
      </c>
      <c r="C32" s="21" t="s">
        <v>1</v>
      </c>
      <c r="D32" s="22" t="s">
        <v>1</v>
      </c>
      <c r="E32" s="21" t="s">
        <v>1</v>
      </c>
      <c r="F32" s="18">
        <v>48.55</v>
      </c>
      <c r="G32" s="19">
        <v>0.0074</v>
      </c>
    </row>
    <row r="33" spans="1:7" ht="12.75" customHeight="1">
      <c r="A33" s="1"/>
      <c r="B33" s="10" t="s">
        <v>24</v>
      </c>
      <c r="C33" s="11" t="s">
        <v>1</v>
      </c>
      <c r="D33" s="11" t="s">
        <v>1</v>
      </c>
      <c r="E33" s="11" t="s">
        <v>1</v>
      </c>
      <c r="F33" s="1"/>
      <c r="G33" s="12" t="s">
        <v>1</v>
      </c>
    </row>
    <row r="34" spans="1:7" ht="12.75" customHeight="1">
      <c r="A34" s="13" t="s">
        <v>25</v>
      </c>
      <c r="B34" s="14" t="s">
        <v>26</v>
      </c>
      <c r="C34" s="11" t="s">
        <v>1</v>
      </c>
      <c r="D34" s="11" t="s">
        <v>27</v>
      </c>
      <c r="E34" s="15"/>
      <c r="F34" s="16">
        <v>28.99</v>
      </c>
      <c r="G34" s="17">
        <v>0.0044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28.99</v>
      </c>
      <c r="G35" s="19">
        <v>0.0044</v>
      </c>
    </row>
    <row r="36" spans="1:7" ht="12.75" customHeight="1">
      <c r="A36" s="1"/>
      <c r="B36" s="20" t="s">
        <v>14</v>
      </c>
      <c r="C36" s="21" t="s">
        <v>1</v>
      </c>
      <c r="D36" s="22" t="s">
        <v>1</v>
      </c>
      <c r="E36" s="21" t="s">
        <v>1</v>
      </c>
      <c r="F36" s="18">
        <v>28.99</v>
      </c>
      <c r="G36" s="19">
        <v>0.0044</v>
      </c>
    </row>
    <row r="37" spans="1:7" ht="12.75" customHeight="1">
      <c r="A37" s="1"/>
      <c r="B37" s="20" t="s">
        <v>28</v>
      </c>
      <c r="C37" s="11" t="s">
        <v>1</v>
      </c>
      <c r="D37" s="22" t="s">
        <v>1</v>
      </c>
      <c r="E37" s="11" t="s">
        <v>1</v>
      </c>
      <c r="F37" s="25">
        <v>310.25</v>
      </c>
      <c r="G37" s="19">
        <v>0.0472</v>
      </c>
    </row>
    <row r="38" spans="1:7" ht="12.75" customHeight="1">
      <c r="A38" s="1"/>
      <c r="B38" s="26" t="s">
        <v>29</v>
      </c>
      <c r="C38" s="27" t="s">
        <v>1</v>
      </c>
      <c r="D38" s="27" t="s">
        <v>1</v>
      </c>
      <c r="E38" s="27" t="s">
        <v>1</v>
      </c>
      <c r="F38" s="28">
        <v>6564.36</v>
      </c>
      <c r="G38" s="29">
        <v>1</v>
      </c>
    </row>
    <row r="39" spans="1:7" ht="12.75" customHeight="1">
      <c r="A39" s="1"/>
      <c r="B39" s="4" t="s">
        <v>1</v>
      </c>
      <c r="C39" s="1"/>
      <c r="D39" s="1"/>
      <c r="E39" s="1"/>
      <c r="F39" s="1"/>
      <c r="G39" s="1"/>
    </row>
    <row r="40" spans="1:7" ht="12.75" customHeight="1">
      <c r="A40" s="1"/>
      <c r="B40" s="2" t="s">
        <v>428</v>
      </c>
      <c r="C40" s="1"/>
      <c r="D40" s="1"/>
      <c r="E40" s="1"/>
      <c r="F40" s="1"/>
      <c r="G40" s="1"/>
    </row>
    <row r="41" spans="1:7" ht="12.75" customHeight="1">
      <c r="A41" s="1"/>
      <c r="B41" s="2" t="s">
        <v>30</v>
      </c>
      <c r="C41" s="1"/>
      <c r="D41" s="1"/>
      <c r="E41" s="1"/>
      <c r="F41" s="1"/>
      <c r="G41" s="1"/>
    </row>
    <row r="42" spans="1:7" ht="12.75" customHeight="1">
      <c r="A42" s="1"/>
      <c r="B42" s="2" t="s">
        <v>113</v>
      </c>
      <c r="C42" s="1"/>
      <c r="D42" s="1"/>
      <c r="E42" s="1"/>
      <c r="F42" s="1"/>
      <c r="G42" s="1"/>
    </row>
    <row r="43" spans="1:7" ht="12.75" customHeight="1">
      <c r="A43" s="1"/>
      <c r="B43" s="2" t="s">
        <v>1</v>
      </c>
      <c r="C43" s="1"/>
      <c r="D43" s="1"/>
      <c r="E43" s="1"/>
      <c r="F43" s="1"/>
      <c r="G43" s="1"/>
    </row>
    <row r="44" spans="1:7" ht="12.75" customHeight="1">
      <c r="A44" s="1"/>
      <c r="B44" s="2" t="s">
        <v>1</v>
      </c>
      <c r="C44" s="1"/>
      <c r="D44" s="1"/>
      <c r="E44" s="1"/>
      <c r="F44" s="1"/>
      <c r="G44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1884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1885</v>
      </c>
      <c r="B7" s="14" t="s">
        <v>1886</v>
      </c>
      <c r="C7" s="11" t="s">
        <v>1</v>
      </c>
      <c r="D7" s="11" t="s">
        <v>1</v>
      </c>
      <c r="E7" s="15">
        <v>27750</v>
      </c>
      <c r="F7" s="16">
        <v>213.58</v>
      </c>
      <c r="G7" s="17">
        <v>0.0915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213.58</v>
      </c>
      <c r="G8" s="19">
        <v>0.0915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213.58</v>
      </c>
      <c r="G9" s="19">
        <v>0.0915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1675</v>
      </c>
      <c r="B12" s="14" t="s">
        <v>1676</v>
      </c>
      <c r="C12" s="11" t="s">
        <v>1677</v>
      </c>
      <c r="D12" s="11" t="s">
        <v>39</v>
      </c>
      <c r="E12" s="15">
        <v>300000</v>
      </c>
      <c r="F12" s="16">
        <v>303.14</v>
      </c>
      <c r="G12" s="17">
        <v>0.1299</v>
      </c>
    </row>
    <row r="13" spans="1:7" ht="12.75" customHeight="1">
      <c r="A13" s="13" t="s">
        <v>1690</v>
      </c>
      <c r="B13" s="14" t="s">
        <v>1691</v>
      </c>
      <c r="C13" s="11" t="s">
        <v>1692</v>
      </c>
      <c r="D13" s="11" t="s">
        <v>60</v>
      </c>
      <c r="E13" s="15">
        <v>260000</v>
      </c>
      <c r="F13" s="16">
        <v>261.86</v>
      </c>
      <c r="G13" s="17">
        <v>0.1122</v>
      </c>
    </row>
    <row r="14" spans="1:7" ht="12.75" customHeight="1">
      <c r="A14" s="13" t="s">
        <v>834</v>
      </c>
      <c r="B14" s="14" t="s">
        <v>835</v>
      </c>
      <c r="C14" s="11" t="s">
        <v>836</v>
      </c>
      <c r="D14" s="11" t="s">
        <v>39</v>
      </c>
      <c r="E14" s="15">
        <v>250000</v>
      </c>
      <c r="F14" s="16">
        <v>253.54</v>
      </c>
      <c r="G14" s="17">
        <v>0.1086</v>
      </c>
    </row>
    <row r="15" spans="1:7" ht="12.75" customHeight="1">
      <c r="A15" s="13" t="s">
        <v>596</v>
      </c>
      <c r="B15" s="14" t="s">
        <v>597</v>
      </c>
      <c r="C15" s="11" t="s">
        <v>598</v>
      </c>
      <c r="D15" s="11" t="s">
        <v>39</v>
      </c>
      <c r="E15" s="15">
        <v>250000</v>
      </c>
      <c r="F15" s="16">
        <v>252.74</v>
      </c>
      <c r="G15" s="17">
        <v>0.1083</v>
      </c>
    </row>
    <row r="16" spans="1:7" ht="12.75" customHeight="1">
      <c r="A16" s="13" t="s">
        <v>1887</v>
      </c>
      <c r="B16" s="14" t="s">
        <v>2065</v>
      </c>
      <c r="C16" s="11" t="s">
        <v>1888</v>
      </c>
      <c r="D16" s="11" t="s">
        <v>19</v>
      </c>
      <c r="E16" s="15">
        <v>200000</v>
      </c>
      <c r="F16" s="16">
        <v>202.34</v>
      </c>
      <c r="G16" s="17">
        <v>0.0867</v>
      </c>
    </row>
    <row r="17" spans="1:7" ht="12.75" customHeight="1">
      <c r="A17" s="13" t="s">
        <v>1889</v>
      </c>
      <c r="B17" s="14" t="s">
        <v>838</v>
      </c>
      <c r="C17" s="11" t="s">
        <v>1890</v>
      </c>
      <c r="D17" s="11" t="s">
        <v>603</v>
      </c>
      <c r="E17" s="15">
        <v>126000</v>
      </c>
      <c r="F17" s="16">
        <v>129.11</v>
      </c>
      <c r="G17" s="17">
        <v>0.0553</v>
      </c>
    </row>
    <row r="18" spans="1:7" ht="12.75" customHeight="1">
      <c r="A18" s="13" t="s">
        <v>1699</v>
      </c>
      <c r="B18" s="14" t="s">
        <v>838</v>
      </c>
      <c r="C18" s="11" t="s">
        <v>1700</v>
      </c>
      <c r="D18" s="11" t="s">
        <v>603</v>
      </c>
      <c r="E18" s="15">
        <v>126000</v>
      </c>
      <c r="F18" s="16">
        <v>128.67</v>
      </c>
      <c r="G18" s="17">
        <v>0.0551</v>
      </c>
    </row>
    <row r="19" spans="1:7" ht="12.75" customHeight="1">
      <c r="A19" s="13" t="s">
        <v>1756</v>
      </c>
      <c r="B19" s="14" t="s">
        <v>1757</v>
      </c>
      <c r="C19" s="11" t="s">
        <v>1758</v>
      </c>
      <c r="D19" s="11" t="s">
        <v>39</v>
      </c>
      <c r="E19" s="15">
        <v>80000</v>
      </c>
      <c r="F19" s="16">
        <v>81.18</v>
      </c>
      <c r="G19" s="17">
        <v>0.0348</v>
      </c>
    </row>
    <row r="20" spans="1:7" ht="12.75" customHeight="1">
      <c r="A20" s="13" t="s">
        <v>1678</v>
      </c>
      <c r="B20" s="14" t="s">
        <v>1679</v>
      </c>
      <c r="C20" s="11" t="s">
        <v>1680</v>
      </c>
      <c r="D20" s="11" t="s">
        <v>39</v>
      </c>
      <c r="E20" s="15">
        <v>50000</v>
      </c>
      <c r="F20" s="16">
        <v>50.58</v>
      </c>
      <c r="G20" s="17">
        <v>0.0217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1663.16</v>
      </c>
      <c r="G21" s="19">
        <v>0.7126</v>
      </c>
    </row>
    <row r="22" spans="1:7" ht="12.75" customHeight="1">
      <c r="A22" s="1"/>
      <c r="B22" s="10" t="s">
        <v>22</v>
      </c>
      <c r="C22" s="11" t="s">
        <v>1</v>
      </c>
      <c r="D22" s="11" t="s">
        <v>1</v>
      </c>
      <c r="E22" s="11" t="s">
        <v>1</v>
      </c>
      <c r="F22" s="1"/>
      <c r="G22" s="12" t="s">
        <v>1</v>
      </c>
    </row>
    <row r="23" spans="1:7" ht="12.75" customHeight="1">
      <c r="A23" s="13" t="s">
        <v>425</v>
      </c>
      <c r="B23" s="14" t="s">
        <v>426</v>
      </c>
      <c r="C23" s="11" t="s">
        <v>427</v>
      </c>
      <c r="D23" s="11" t="s">
        <v>39</v>
      </c>
      <c r="E23" s="15">
        <v>150000</v>
      </c>
      <c r="F23" s="16">
        <v>151.96</v>
      </c>
      <c r="G23" s="17">
        <v>0.0651</v>
      </c>
    </row>
    <row r="24" spans="1:7" ht="12.75" customHeight="1">
      <c r="A24" s="1"/>
      <c r="B24" s="10" t="s">
        <v>13</v>
      </c>
      <c r="C24" s="11" t="s">
        <v>1</v>
      </c>
      <c r="D24" s="11" t="s">
        <v>1</v>
      </c>
      <c r="E24" s="11" t="s">
        <v>1</v>
      </c>
      <c r="F24" s="18">
        <v>151.96</v>
      </c>
      <c r="G24" s="19">
        <v>0.0651</v>
      </c>
    </row>
    <row r="25" spans="1:7" ht="12.75" customHeight="1">
      <c r="A25" s="1"/>
      <c r="B25" s="20" t="s">
        <v>14</v>
      </c>
      <c r="C25" s="21" t="s">
        <v>1</v>
      </c>
      <c r="D25" s="22" t="s">
        <v>1</v>
      </c>
      <c r="E25" s="21" t="s">
        <v>1</v>
      </c>
      <c r="F25" s="18">
        <v>1815.12</v>
      </c>
      <c r="G25" s="19">
        <v>0.7777</v>
      </c>
    </row>
    <row r="26" spans="1:7" ht="12.75" customHeight="1">
      <c r="A26" s="1"/>
      <c r="B26" s="10" t="s">
        <v>24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25</v>
      </c>
      <c r="B27" s="14" t="s">
        <v>26</v>
      </c>
      <c r="C27" s="11" t="s">
        <v>1</v>
      </c>
      <c r="D27" s="11" t="s">
        <v>27</v>
      </c>
      <c r="E27" s="15"/>
      <c r="F27" s="16">
        <v>13</v>
      </c>
      <c r="G27" s="17">
        <v>0.0056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13</v>
      </c>
      <c r="G28" s="19">
        <v>0.0056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13</v>
      </c>
      <c r="G29" s="19">
        <v>0.0056</v>
      </c>
    </row>
    <row r="30" spans="1:7" ht="12.75" customHeight="1">
      <c r="A30" s="1"/>
      <c r="B30" s="20" t="s">
        <v>28</v>
      </c>
      <c r="C30" s="11" t="s">
        <v>1</v>
      </c>
      <c r="D30" s="22" t="s">
        <v>1</v>
      </c>
      <c r="E30" s="11" t="s">
        <v>1</v>
      </c>
      <c r="F30" s="25">
        <v>292.75</v>
      </c>
      <c r="G30" s="19">
        <v>0.1252</v>
      </c>
    </row>
    <row r="31" spans="1:7" ht="12.75" customHeight="1">
      <c r="A31" s="1"/>
      <c r="B31" s="26" t="s">
        <v>29</v>
      </c>
      <c r="C31" s="27" t="s">
        <v>1</v>
      </c>
      <c r="D31" s="27" t="s">
        <v>1</v>
      </c>
      <c r="E31" s="27" t="s">
        <v>1</v>
      </c>
      <c r="F31" s="28">
        <v>2334.45</v>
      </c>
      <c r="G31" s="29">
        <v>1</v>
      </c>
    </row>
    <row r="32" spans="1:7" ht="12.75" customHeight="1">
      <c r="A32" s="1"/>
      <c r="B32" s="4" t="s">
        <v>1</v>
      </c>
      <c r="C32" s="1"/>
      <c r="D32" s="1"/>
      <c r="E32" s="1"/>
      <c r="F32" s="1"/>
      <c r="G32" s="1"/>
    </row>
    <row r="33" spans="1:7" ht="12.75" customHeight="1">
      <c r="A33" s="1"/>
      <c r="B33" s="2" t="s">
        <v>27</v>
      </c>
      <c r="C33" s="1"/>
      <c r="D33" s="1"/>
      <c r="E33" s="1"/>
      <c r="F33" s="1"/>
      <c r="G33" s="79"/>
    </row>
    <row r="34" spans="1:7" ht="12.75" customHeight="1">
      <c r="A34" s="1"/>
      <c r="B34" s="2" t="s">
        <v>30</v>
      </c>
      <c r="C34" s="1"/>
      <c r="D34" s="1"/>
      <c r="E34" s="1"/>
      <c r="F34" s="1"/>
      <c r="G34" s="1"/>
    </row>
    <row r="35" spans="1:7" ht="12.75" customHeight="1">
      <c r="A35" s="1"/>
      <c r="B35" s="2" t="s">
        <v>113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1891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1892</v>
      </c>
      <c r="B7" s="14" t="s">
        <v>1893</v>
      </c>
      <c r="C7" s="11" t="s">
        <v>1</v>
      </c>
      <c r="D7" s="11" t="s">
        <v>1</v>
      </c>
      <c r="E7" s="15">
        <v>10000</v>
      </c>
      <c r="F7" s="16">
        <v>87.31</v>
      </c>
      <c r="G7" s="17">
        <v>0.0232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87.31</v>
      </c>
      <c r="G8" s="19">
        <v>0.0232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87.31</v>
      </c>
      <c r="G9" s="19">
        <v>0.0232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1708</v>
      </c>
      <c r="B12" s="14" t="s">
        <v>752</v>
      </c>
      <c r="C12" s="11" t="s">
        <v>1709</v>
      </c>
      <c r="D12" s="11" t="s">
        <v>883</v>
      </c>
      <c r="E12" s="15">
        <v>350000</v>
      </c>
      <c r="F12" s="16">
        <v>433.38</v>
      </c>
      <c r="G12" s="17">
        <v>0.1149</v>
      </c>
    </row>
    <row r="13" spans="1:7" ht="12.75" customHeight="1">
      <c r="A13" s="13" t="s">
        <v>1163</v>
      </c>
      <c r="B13" s="14" t="s">
        <v>1042</v>
      </c>
      <c r="C13" s="11" t="s">
        <v>1164</v>
      </c>
      <c r="D13" s="11" t="s">
        <v>895</v>
      </c>
      <c r="E13" s="15">
        <v>300000</v>
      </c>
      <c r="F13" s="16">
        <v>381.75</v>
      </c>
      <c r="G13" s="17">
        <v>0.1012</v>
      </c>
    </row>
    <row r="14" spans="1:7" ht="12.75" customHeight="1">
      <c r="A14" s="13" t="s">
        <v>1161</v>
      </c>
      <c r="B14" s="14" t="s">
        <v>897</v>
      </c>
      <c r="C14" s="11" t="s">
        <v>1162</v>
      </c>
      <c r="D14" s="11" t="s">
        <v>895</v>
      </c>
      <c r="E14" s="15">
        <v>300000</v>
      </c>
      <c r="F14" s="16">
        <v>381.75</v>
      </c>
      <c r="G14" s="17">
        <v>0.1012</v>
      </c>
    </row>
    <row r="15" spans="1:7" ht="12.75" customHeight="1">
      <c r="A15" s="13" t="s">
        <v>1171</v>
      </c>
      <c r="B15" s="14" t="s">
        <v>1172</v>
      </c>
      <c r="C15" s="11" t="s">
        <v>1173</v>
      </c>
      <c r="D15" s="11" t="s">
        <v>49</v>
      </c>
      <c r="E15" s="15">
        <v>320000</v>
      </c>
      <c r="F15" s="16">
        <v>325.49</v>
      </c>
      <c r="G15" s="17">
        <v>0.0863</v>
      </c>
    </row>
    <row r="16" spans="1:7" ht="12.75" customHeight="1">
      <c r="A16" s="13" t="s">
        <v>1714</v>
      </c>
      <c r="B16" s="14" t="s">
        <v>1715</v>
      </c>
      <c r="C16" s="11" t="s">
        <v>1716</v>
      </c>
      <c r="D16" s="11" t="s">
        <v>1717</v>
      </c>
      <c r="E16" s="15">
        <v>300000</v>
      </c>
      <c r="F16" s="16">
        <v>303.07</v>
      </c>
      <c r="G16" s="17">
        <v>0.0804</v>
      </c>
    </row>
    <row r="17" spans="1:7" ht="12.75" customHeight="1">
      <c r="A17" s="13" t="s">
        <v>1808</v>
      </c>
      <c r="B17" s="14" t="s">
        <v>838</v>
      </c>
      <c r="C17" s="11" t="s">
        <v>1809</v>
      </c>
      <c r="D17" s="11" t="s">
        <v>603</v>
      </c>
      <c r="E17" s="15">
        <v>256000</v>
      </c>
      <c r="F17" s="16">
        <v>265.29</v>
      </c>
      <c r="G17" s="17">
        <v>0.0704</v>
      </c>
    </row>
    <row r="18" spans="1:7" ht="12.75" customHeight="1">
      <c r="A18" s="13" t="s">
        <v>884</v>
      </c>
      <c r="B18" s="14" t="s">
        <v>570</v>
      </c>
      <c r="C18" s="11" t="s">
        <v>885</v>
      </c>
      <c r="D18" s="11" t="s">
        <v>572</v>
      </c>
      <c r="E18" s="15">
        <v>250000</v>
      </c>
      <c r="F18" s="16">
        <v>253.03</v>
      </c>
      <c r="G18" s="17">
        <v>0.0671</v>
      </c>
    </row>
    <row r="19" spans="1:7" ht="12.75" customHeight="1">
      <c r="A19" s="13" t="s">
        <v>1529</v>
      </c>
      <c r="B19" s="14" t="s">
        <v>1530</v>
      </c>
      <c r="C19" s="11" t="s">
        <v>1531</v>
      </c>
      <c r="D19" s="11" t="s">
        <v>56</v>
      </c>
      <c r="E19" s="15">
        <v>240000</v>
      </c>
      <c r="F19" s="16">
        <v>243.61</v>
      </c>
      <c r="G19" s="17">
        <v>0.0646</v>
      </c>
    </row>
    <row r="20" spans="1:7" ht="12.75" customHeight="1">
      <c r="A20" s="13" t="s">
        <v>569</v>
      </c>
      <c r="B20" s="14" t="s">
        <v>570</v>
      </c>
      <c r="C20" s="11" t="s">
        <v>571</v>
      </c>
      <c r="D20" s="11" t="s">
        <v>572</v>
      </c>
      <c r="E20" s="15">
        <v>200000</v>
      </c>
      <c r="F20" s="16">
        <v>202.09</v>
      </c>
      <c r="G20" s="17">
        <v>0.0536</v>
      </c>
    </row>
    <row r="21" spans="1:7" ht="12.75" customHeight="1">
      <c r="A21" s="13" t="s">
        <v>1710</v>
      </c>
      <c r="B21" s="14" t="s">
        <v>1711</v>
      </c>
      <c r="C21" s="11" t="s">
        <v>1712</v>
      </c>
      <c r="D21" s="11" t="s">
        <v>1713</v>
      </c>
      <c r="E21" s="15">
        <v>100000</v>
      </c>
      <c r="F21" s="16">
        <v>101.94</v>
      </c>
      <c r="G21" s="17">
        <v>0.027</v>
      </c>
    </row>
    <row r="22" spans="1:7" ht="12.75" customHeight="1">
      <c r="A22" s="13" t="s">
        <v>401</v>
      </c>
      <c r="B22" s="14" t="s">
        <v>402</v>
      </c>
      <c r="C22" s="11" t="s">
        <v>403</v>
      </c>
      <c r="D22" s="11" t="s">
        <v>86</v>
      </c>
      <c r="E22" s="15">
        <v>100000</v>
      </c>
      <c r="F22" s="16">
        <v>100.71</v>
      </c>
      <c r="G22" s="17">
        <v>0.0267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2992.11</v>
      </c>
      <c r="G23" s="19">
        <v>0.7934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1792</v>
      </c>
      <c r="B25" s="14" t="s">
        <v>1793</v>
      </c>
      <c r="C25" s="11" t="s">
        <v>1794</v>
      </c>
      <c r="D25" s="11" t="s">
        <v>56</v>
      </c>
      <c r="E25" s="15">
        <v>340000</v>
      </c>
      <c r="F25" s="16">
        <v>345.74</v>
      </c>
      <c r="G25" s="17">
        <v>0.0917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345.74</v>
      </c>
      <c r="G26" s="19">
        <v>0.0917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3337.85</v>
      </c>
      <c r="G27" s="19">
        <v>0.8851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60.98</v>
      </c>
      <c r="G29" s="17">
        <v>0.0162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60.98</v>
      </c>
      <c r="G30" s="19">
        <v>0.0162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60.98</v>
      </c>
      <c r="G31" s="19">
        <v>0.0162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284.36</v>
      </c>
      <c r="G32" s="19">
        <v>0.0755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3770.5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428</v>
      </c>
      <c r="C35" s="1"/>
      <c r="D35" s="1"/>
      <c r="E35" s="1"/>
      <c r="F35" s="1"/>
      <c r="G35" s="79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1894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1895</v>
      </c>
      <c r="B7" s="14" t="s">
        <v>1896</v>
      </c>
      <c r="C7" s="11" t="s">
        <v>1</v>
      </c>
      <c r="D7" s="11" t="s">
        <v>1</v>
      </c>
      <c r="E7" s="15">
        <v>34000</v>
      </c>
      <c r="F7" s="16">
        <v>215.68</v>
      </c>
      <c r="G7" s="17">
        <v>0.0702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215.68</v>
      </c>
      <c r="G8" s="19">
        <v>0.0702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215.68</v>
      </c>
      <c r="G9" s="19">
        <v>0.0702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1708</v>
      </c>
      <c r="B12" s="14" t="s">
        <v>752</v>
      </c>
      <c r="C12" s="11" t="s">
        <v>1709</v>
      </c>
      <c r="D12" s="11" t="s">
        <v>883</v>
      </c>
      <c r="E12" s="15">
        <v>360000</v>
      </c>
      <c r="F12" s="16">
        <v>445.76</v>
      </c>
      <c r="G12" s="17">
        <v>0.1451</v>
      </c>
    </row>
    <row r="13" spans="1:7" ht="12.75" customHeight="1">
      <c r="A13" s="13" t="s">
        <v>1729</v>
      </c>
      <c r="B13" s="14" t="s">
        <v>1042</v>
      </c>
      <c r="C13" s="11" t="s">
        <v>1730</v>
      </c>
      <c r="D13" s="11" t="s">
        <v>895</v>
      </c>
      <c r="E13" s="15">
        <v>330000</v>
      </c>
      <c r="F13" s="16">
        <v>419.29</v>
      </c>
      <c r="G13" s="17">
        <v>0.1365</v>
      </c>
    </row>
    <row r="14" spans="1:7" ht="12.75" customHeight="1">
      <c r="A14" s="13" t="s">
        <v>1724</v>
      </c>
      <c r="B14" s="14" t="s">
        <v>890</v>
      </c>
      <c r="C14" s="11" t="s">
        <v>1725</v>
      </c>
      <c r="D14" s="11" t="s">
        <v>595</v>
      </c>
      <c r="E14" s="15">
        <v>400000</v>
      </c>
      <c r="F14" s="16">
        <v>408.06</v>
      </c>
      <c r="G14" s="17">
        <v>0.1329</v>
      </c>
    </row>
    <row r="15" spans="1:7" ht="12.75" customHeight="1">
      <c r="A15" s="13" t="s">
        <v>1727</v>
      </c>
      <c r="B15" s="14" t="s">
        <v>897</v>
      </c>
      <c r="C15" s="11" t="s">
        <v>1728</v>
      </c>
      <c r="D15" s="11" t="s">
        <v>895</v>
      </c>
      <c r="E15" s="15">
        <v>300000</v>
      </c>
      <c r="F15" s="16">
        <v>381.17</v>
      </c>
      <c r="G15" s="17">
        <v>0.1241</v>
      </c>
    </row>
    <row r="16" spans="1:7" ht="12.75" customHeight="1">
      <c r="A16" s="13" t="s">
        <v>1033</v>
      </c>
      <c r="B16" s="14" t="s">
        <v>902</v>
      </c>
      <c r="C16" s="11" t="s">
        <v>1034</v>
      </c>
      <c r="D16" s="11" t="s">
        <v>56</v>
      </c>
      <c r="E16" s="15">
        <v>300000</v>
      </c>
      <c r="F16" s="16">
        <v>348.46</v>
      </c>
      <c r="G16" s="17">
        <v>0.1134</v>
      </c>
    </row>
    <row r="17" spans="1:7" ht="12.75" customHeight="1">
      <c r="A17" s="13" t="s">
        <v>1731</v>
      </c>
      <c r="B17" s="14" t="s">
        <v>1732</v>
      </c>
      <c r="C17" s="11" t="s">
        <v>1733</v>
      </c>
      <c r="D17" s="11" t="s">
        <v>49</v>
      </c>
      <c r="E17" s="15">
        <v>300000</v>
      </c>
      <c r="F17" s="16">
        <v>304.46</v>
      </c>
      <c r="G17" s="17">
        <v>0.0991</v>
      </c>
    </row>
    <row r="18" spans="1:7" ht="12.75" customHeight="1">
      <c r="A18" s="13" t="s">
        <v>1710</v>
      </c>
      <c r="B18" s="14" t="s">
        <v>1711</v>
      </c>
      <c r="C18" s="11" t="s">
        <v>1712</v>
      </c>
      <c r="D18" s="11" t="s">
        <v>1713</v>
      </c>
      <c r="E18" s="15">
        <v>200000</v>
      </c>
      <c r="F18" s="16">
        <v>203.88</v>
      </c>
      <c r="G18" s="17">
        <v>0.0664</v>
      </c>
    </row>
    <row r="19" spans="1:7" ht="12.75" customHeight="1">
      <c r="A19" s="13" t="s">
        <v>1607</v>
      </c>
      <c r="B19" s="14" t="s">
        <v>1608</v>
      </c>
      <c r="C19" s="11" t="s">
        <v>1609</v>
      </c>
      <c r="D19" s="11" t="s">
        <v>1610</v>
      </c>
      <c r="E19" s="15">
        <v>200000</v>
      </c>
      <c r="F19" s="16">
        <v>200.02</v>
      </c>
      <c r="G19" s="17">
        <v>0.0651</v>
      </c>
    </row>
    <row r="20" spans="1:7" ht="12.75" customHeight="1">
      <c r="A20" s="13" t="s">
        <v>1185</v>
      </c>
      <c r="B20" s="14" t="s">
        <v>1186</v>
      </c>
      <c r="C20" s="11" t="s">
        <v>1187</v>
      </c>
      <c r="D20" s="11" t="s">
        <v>39</v>
      </c>
      <c r="E20" s="15">
        <v>40000</v>
      </c>
      <c r="F20" s="16">
        <v>40.51</v>
      </c>
      <c r="G20" s="17">
        <v>0.0132</v>
      </c>
    </row>
    <row r="21" spans="1:7" ht="12.75" customHeight="1">
      <c r="A21" s="1"/>
      <c r="B21" s="10" t="s">
        <v>13</v>
      </c>
      <c r="C21" s="11" t="s">
        <v>1</v>
      </c>
      <c r="D21" s="11" t="s">
        <v>1</v>
      </c>
      <c r="E21" s="11" t="s">
        <v>1</v>
      </c>
      <c r="F21" s="18">
        <v>2751.61</v>
      </c>
      <c r="G21" s="19">
        <v>0.8958</v>
      </c>
    </row>
    <row r="22" spans="1:7" ht="12.75" customHeight="1">
      <c r="A22" s="1"/>
      <c r="B22" s="20" t="s">
        <v>22</v>
      </c>
      <c r="C22" s="22" t="s">
        <v>1</v>
      </c>
      <c r="D22" s="22" t="s">
        <v>1</v>
      </c>
      <c r="E22" s="22" t="s">
        <v>1</v>
      </c>
      <c r="F22" s="23" t="s">
        <v>23</v>
      </c>
      <c r="G22" s="24" t="s">
        <v>23</v>
      </c>
    </row>
    <row r="23" spans="1:7" ht="12.75" customHeight="1">
      <c r="A23" s="1"/>
      <c r="B23" s="20" t="s">
        <v>13</v>
      </c>
      <c r="C23" s="22" t="s">
        <v>1</v>
      </c>
      <c r="D23" s="22" t="s">
        <v>1</v>
      </c>
      <c r="E23" s="22" t="s">
        <v>1</v>
      </c>
      <c r="F23" s="23" t="s">
        <v>23</v>
      </c>
      <c r="G23" s="24" t="s">
        <v>23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2751.61</v>
      </c>
      <c r="G24" s="19">
        <v>0.8958</v>
      </c>
    </row>
    <row r="25" spans="1:7" ht="12.7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5</v>
      </c>
      <c r="G26" s="17">
        <v>0.0016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5</v>
      </c>
      <c r="G27" s="19">
        <v>0.0016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5</v>
      </c>
      <c r="G28" s="19">
        <v>0.0016</v>
      </c>
    </row>
    <row r="29" spans="1:7" ht="12.7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99.22</v>
      </c>
      <c r="G29" s="19">
        <v>0.0324</v>
      </c>
    </row>
    <row r="30" spans="1:7" ht="12.7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3071.51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428</v>
      </c>
      <c r="C32" s="1"/>
      <c r="D32" s="1"/>
      <c r="E32" s="1"/>
      <c r="F32" s="1"/>
      <c r="G32" s="1"/>
    </row>
    <row r="33" spans="1:7" ht="12.75" customHeight="1">
      <c r="A33" s="1"/>
      <c r="B33" s="2" t="s">
        <v>30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15" sqref="A15:IV1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565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15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16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566</v>
      </c>
      <c r="B7" s="14" t="s">
        <v>567</v>
      </c>
      <c r="C7" s="11" t="s">
        <v>568</v>
      </c>
      <c r="D7" s="11" t="s">
        <v>39</v>
      </c>
      <c r="E7" s="15">
        <v>12500000</v>
      </c>
      <c r="F7" s="16">
        <v>12343.43</v>
      </c>
      <c r="G7" s="17">
        <v>0.055</v>
      </c>
    </row>
    <row r="8" spans="1:7" ht="12.75" customHeight="1">
      <c r="A8" s="13" t="s">
        <v>569</v>
      </c>
      <c r="B8" s="14" t="s">
        <v>570</v>
      </c>
      <c r="C8" s="11" t="s">
        <v>571</v>
      </c>
      <c r="D8" s="11" t="s">
        <v>572</v>
      </c>
      <c r="E8" s="15">
        <v>10100000</v>
      </c>
      <c r="F8" s="16">
        <v>10205.57</v>
      </c>
      <c r="G8" s="17">
        <v>0.0455</v>
      </c>
    </row>
    <row r="9" spans="1:7" ht="12.75" customHeight="1">
      <c r="A9" s="13" t="s">
        <v>573</v>
      </c>
      <c r="B9" s="14" t="s">
        <v>574</v>
      </c>
      <c r="C9" s="11" t="s">
        <v>575</v>
      </c>
      <c r="D9" s="11" t="s">
        <v>60</v>
      </c>
      <c r="E9" s="15">
        <v>10000000</v>
      </c>
      <c r="F9" s="16">
        <v>10039.7</v>
      </c>
      <c r="G9" s="17">
        <v>0.0447</v>
      </c>
    </row>
    <row r="10" spans="1:7" ht="12.75" customHeight="1">
      <c r="A10" s="13" t="s">
        <v>576</v>
      </c>
      <c r="B10" s="14" t="s">
        <v>577</v>
      </c>
      <c r="C10" s="11" t="s">
        <v>578</v>
      </c>
      <c r="D10" s="11" t="s">
        <v>39</v>
      </c>
      <c r="E10" s="15">
        <v>7500000</v>
      </c>
      <c r="F10" s="16">
        <v>7517.71</v>
      </c>
      <c r="G10" s="17">
        <v>0.0335</v>
      </c>
    </row>
    <row r="11" spans="1:7" ht="12.75" customHeight="1">
      <c r="A11" s="13" t="s">
        <v>579</v>
      </c>
      <c r="B11" s="14" t="s">
        <v>580</v>
      </c>
      <c r="C11" s="11" t="s">
        <v>581</v>
      </c>
      <c r="D11" s="11" t="s">
        <v>279</v>
      </c>
      <c r="E11" s="15">
        <v>5000000</v>
      </c>
      <c r="F11" s="16">
        <v>5607.02</v>
      </c>
      <c r="G11" s="17">
        <v>0.025</v>
      </c>
    </row>
    <row r="12" spans="1:7" ht="12.75" customHeight="1">
      <c r="A12" s="13" t="s">
        <v>582</v>
      </c>
      <c r="B12" s="14" t="s">
        <v>583</v>
      </c>
      <c r="C12" s="11" t="s">
        <v>584</v>
      </c>
      <c r="D12" s="11" t="s">
        <v>60</v>
      </c>
      <c r="E12" s="15">
        <v>5000000</v>
      </c>
      <c r="F12" s="16">
        <v>5044.79</v>
      </c>
      <c r="G12" s="17">
        <v>0.0225</v>
      </c>
    </row>
    <row r="13" spans="1:7" ht="12.75" customHeight="1">
      <c r="A13" s="13" t="s">
        <v>585</v>
      </c>
      <c r="B13" s="14" t="s">
        <v>586</v>
      </c>
      <c r="C13" s="11" t="s">
        <v>587</v>
      </c>
      <c r="D13" s="11" t="s">
        <v>60</v>
      </c>
      <c r="E13" s="15">
        <v>5000000</v>
      </c>
      <c r="F13" s="16">
        <v>5019.41</v>
      </c>
      <c r="G13" s="17">
        <v>0.0224</v>
      </c>
    </row>
    <row r="14" spans="1:7" ht="12.75" customHeight="1">
      <c r="A14" s="13" t="s">
        <v>588</v>
      </c>
      <c r="B14" s="14" t="s">
        <v>589</v>
      </c>
      <c r="C14" s="11" t="s">
        <v>590</v>
      </c>
      <c r="D14" s="11" t="s">
        <v>60</v>
      </c>
      <c r="E14" s="15">
        <v>2800000</v>
      </c>
      <c r="F14" s="16">
        <v>3785.1</v>
      </c>
      <c r="G14" s="17">
        <v>0.0169</v>
      </c>
    </row>
    <row r="15" spans="1:7" ht="12.75" customHeight="1">
      <c r="A15" s="13" t="s">
        <v>591</v>
      </c>
      <c r="B15" s="14" t="s">
        <v>62</v>
      </c>
      <c r="C15" s="11" t="s">
        <v>592</v>
      </c>
      <c r="D15" s="11" t="s">
        <v>64</v>
      </c>
      <c r="E15" s="15">
        <v>15000000</v>
      </c>
      <c r="F15" s="16">
        <v>3766.1</v>
      </c>
      <c r="G15" s="17">
        <v>0.0168</v>
      </c>
    </row>
    <row r="16" spans="1:7" ht="12.75" customHeight="1">
      <c r="A16" s="13" t="s">
        <v>593</v>
      </c>
      <c r="B16" s="14" t="s">
        <v>583</v>
      </c>
      <c r="C16" s="11" t="s">
        <v>594</v>
      </c>
      <c r="D16" s="11" t="s">
        <v>595</v>
      </c>
      <c r="E16" s="15">
        <v>2500000</v>
      </c>
      <c r="F16" s="16">
        <v>2517.65</v>
      </c>
      <c r="G16" s="17">
        <v>0.0112</v>
      </c>
    </row>
    <row r="17" spans="1:7" ht="12.75" customHeight="1">
      <c r="A17" s="13" t="s">
        <v>75</v>
      </c>
      <c r="B17" s="14" t="s">
        <v>76</v>
      </c>
      <c r="C17" s="11" t="s">
        <v>77</v>
      </c>
      <c r="D17" s="11" t="s">
        <v>60</v>
      </c>
      <c r="E17" s="15">
        <v>2127980</v>
      </c>
      <c r="F17" s="16">
        <v>2114.06</v>
      </c>
      <c r="G17" s="17">
        <v>0.0094</v>
      </c>
    </row>
    <row r="18" spans="1:7" ht="12.75" customHeight="1">
      <c r="A18" s="13" t="s">
        <v>596</v>
      </c>
      <c r="B18" s="14" t="s">
        <v>597</v>
      </c>
      <c r="C18" s="11" t="s">
        <v>598</v>
      </c>
      <c r="D18" s="11" t="s">
        <v>39</v>
      </c>
      <c r="E18" s="15">
        <v>1500000</v>
      </c>
      <c r="F18" s="16">
        <v>1516.46</v>
      </c>
      <c r="G18" s="17">
        <v>0.0068</v>
      </c>
    </row>
    <row r="19" spans="1:7" ht="12.75" customHeight="1">
      <c r="A19" s="13" t="s">
        <v>57</v>
      </c>
      <c r="B19" s="14" t="s">
        <v>58</v>
      </c>
      <c r="C19" s="11" t="s">
        <v>59</v>
      </c>
      <c r="D19" s="11" t="s">
        <v>60</v>
      </c>
      <c r="E19" s="15">
        <v>1287290</v>
      </c>
      <c r="F19" s="16">
        <v>1276.91</v>
      </c>
      <c r="G19" s="17">
        <v>0.0057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70753.91</v>
      </c>
      <c r="G20" s="19">
        <v>0.3154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96</v>
      </c>
      <c r="B22" s="14" t="s">
        <v>97</v>
      </c>
      <c r="C22" s="11" t="s">
        <v>98</v>
      </c>
      <c r="D22" s="11" t="s">
        <v>2034</v>
      </c>
      <c r="E22" s="15">
        <v>10000000</v>
      </c>
      <c r="F22" s="16">
        <v>10227.72</v>
      </c>
      <c r="G22" s="17">
        <v>0.0455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10227.72</v>
      </c>
      <c r="G23" s="19">
        <v>0.0455</v>
      </c>
    </row>
    <row r="24" spans="1:7" ht="12.75" customHeight="1">
      <c r="A24" s="1"/>
      <c r="B24" s="10" t="s">
        <v>599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600</v>
      </c>
      <c r="B25" s="14" t="s">
        <v>601</v>
      </c>
      <c r="C25" s="11" t="s">
        <v>602</v>
      </c>
      <c r="D25" s="11" t="s">
        <v>603</v>
      </c>
      <c r="E25" s="15">
        <v>50</v>
      </c>
      <c r="F25" s="16">
        <v>4273.72</v>
      </c>
      <c r="G25" s="17">
        <v>0.019</v>
      </c>
    </row>
    <row r="26" spans="1:7" ht="12.75" customHeight="1">
      <c r="A26" s="13" t="s">
        <v>604</v>
      </c>
      <c r="B26" s="14" t="s">
        <v>601</v>
      </c>
      <c r="C26" s="11" t="s">
        <v>605</v>
      </c>
      <c r="D26" s="11" t="s">
        <v>603</v>
      </c>
      <c r="E26" s="15">
        <v>42</v>
      </c>
      <c r="F26" s="16">
        <v>2472.77</v>
      </c>
      <c r="G26" s="17">
        <v>0.011</v>
      </c>
    </row>
    <row r="27" spans="1:7" ht="12.75" customHeight="1">
      <c r="A27" s="13" t="s">
        <v>606</v>
      </c>
      <c r="B27" s="14" t="s">
        <v>601</v>
      </c>
      <c r="C27" s="11" t="s">
        <v>607</v>
      </c>
      <c r="D27" s="11" t="s">
        <v>603</v>
      </c>
      <c r="E27" s="15">
        <v>17</v>
      </c>
      <c r="F27" s="16">
        <v>1932.43</v>
      </c>
      <c r="G27" s="17">
        <v>0.0086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8678.92</v>
      </c>
      <c r="G28" s="19">
        <v>0.0386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89660.55</v>
      </c>
      <c r="G29" s="19">
        <v>0.3995</v>
      </c>
    </row>
    <row r="30" spans="1:7" ht="12.75" customHeight="1">
      <c r="A30" s="1"/>
      <c r="B30" s="10" t="s">
        <v>102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"/>
      <c r="B31" s="10" t="s">
        <v>103</v>
      </c>
      <c r="C31" s="11" t="s">
        <v>1</v>
      </c>
      <c r="D31" s="11" t="s">
        <v>1</v>
      </c>
      <c r="E31" s="11" t="s">
        <v>1</v>
      </c>
      <c r="F31" s="1"/>
      <c r="G31" s="12" t="s">
        <v>1</v>
      </c>
    </row>
    <row r="32" spans="1:7" ht="12.75" customHeight="1">
      <c r="A32" s="13" t="s">
        <v>608</v>
      </c>
      <c r="B32" s="14" t="s">
        <v>609</v>
      </c>
      <c r="C32" s="11" t="s">
        <v>610</v>
      </c>
      <c r="D32" s="11" t="s">
        <v>112</v>
      </c>
      <c r="E32" s="15">
        <v>15000000</v>
      </c>
      <c r="F32" s="16">
        <v>14845.7</v>
      </c>
      <c r="G32" s="17">
        <v>0.0661</v>
      </c>
    </row>
    <row r="33" spans="1:7" ht="12.75" customHeight="1">
      <c r="A33" s="13" t="s">
        <v>611</v>
      </c>
      <c r="B33" s="14" t="s">
        <v>120</v>
      </c>
      <c r="C33" s="11" t="s">
        <v>612</v>
      </c>
      <c r="D33" s="11" t="s">
        <v>107</v>
      </c>
      <c r="E33" s="15">
        <v>15000000</v>
      </c>
      <c r="F33" s="16">
        <v>14829.6</v>
      </c>
      <c r="G33" s="17">
        <v>0.066</v>
      </c>
    </row>
    <row r="34" spans="1:7" ht="12.75" customHeight="1">
      <c r="A34" s="13" t="s">
        <v>613</v>
      </c>
      <c r="B34" s="14" t="s">
        <v>614</v>
      </c>
      <c r="C34" s="11" t="s">
        <v>615</v>
      </c>
      <c r="D34" s="11" t="s">
        <v>112</v>
      </c>
      <c r="E34" s="15">
        <v>12500000</v>
      </c>
      <c r="F34" s="16">
        <v>12363.28</v>
      </c>
      <c r="G34" s="17">
        <v>0.0551</v>
      </c>
    </row>
    <row r="35" spans="1:7" ht="12.75" customHeight="1">
      <c r="A35" s="13" t="s">
        <v>616</v>
      </c>
      <c r="B35" s="14" t="s">
        <v>617</v>
      </c>
      <c r="C35" s="11" t="s">
        <v>618</v>
      </c>
      <c r="D35" s="11" t="s">
        <v>112</v>
      </c>
      <c r="E35" s="15">
        <v>10000000</v>
      </c>
      <c r="F35" s="16">
        <v>9898.31</v>
      </c>
      <c r="G35" s="17">
        <v>0.0441</v>
      </c>
    </row>
    <row r="36" spans="1:7" ht="12.75" customHeight="1">
      <c r="A36" s="13" t="s">
        <v>619</v>
      </c>
      <c r="B36" s="14" t="s">
        <v>125</v>
      </c>
      <c r="C36" s="11" t="s">
        <v>620</v>
      </c>
      <c r="D36" s="11" t="s">
        <v>107</v>
      </c>
      <c r="E36" s="15">
        <v>5000000</v>
      </c>
      <c r="F36" s="16">
        <v>4941.48</v>
      </c>
      <c r="G36" s="17">
        <v>0.022</v>
      </c>
    </row>
    <row r="37" spans="1:7" ht="12.75" customHeight="1">
      <c r="A37" s="13" t="s">
        <v>104</v>
      </c>
      <c r="B37" s="14" t="s">
        <v>105</v>
      </c>
      <c r="C37" s="11" t="s">
        <v>106</v>
      </c>
      <c r="D37" s="11" t="s">
        <v>107</v>
      </c>
      <c r="E37" s="15">
        <v>5000000</v>
      </c>
      <c r="F37" s="16">
        <v>4937.98</v>
      </c>
      <c r="G37" s="17">
        <v>0.022</v>
      </c>
    </row>
    <row r="38" spans="1:7" ht="12.75" customHeight="1">
      <c r="A38" s="1"/>
      <c r="B38" s="10" t="s">
        <v>13</v>
      </c>
      <c r="C38" s="11" t="s">
        <v>1</v>
      </c>
      <c r="D38" s="11" t="s">
        <v>1</v>
      </c>
      <c r="E38" s="11" t="s">
        <v>1</v>
      </c>
      <c r="F38" s="18">
        <v>61816.35</v>
      </c>
      <c r="G38" s="19">
        <v>0.2753</v>
      </c>
    </row>
    <row r="39" spans="1:7" ht="12.75" customHeight="1">
      <c r="A39" s="1"/>
      <c r="B39" s="10" t="s">
        <v>108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3" t="s">
        <v>621</v>
      </c>
      <c r="B40" s="14" t="s">
        <v>172</v>
      </c>
      <c r="C40" s="11" t="s">
        <v>622</v>
      </c>
      <c r="D40" s="11" t="s">
        <v>107</v>
      </c>
      <c r="E40" s="15">
        <v>10000000</v>
      </c>
      <c r="F40" s="16">
        <v>9893.77</v>
      </c>
      <c r="G40" s="17">
        <v>0.0441</v>
      </c>
    </row>
    <row r="41" spans="1:7" ht="12.75" customHeight="1">
      <c r="A41" s="13" t="s">
        <v>623</v>
      </c>
      <c r="B41" s="14" t="s">
        <v>624</v>
      </c>
      <c r="C41" s="11" t="s">
        <v>625</v>
      </c>
      <c r="D41" s="11" t="s">
        <v>163</v>
      </c>
      <c r="E41" s="15">
        <v>10000000</v>
      </c>
      <c r="F41" s="16">
        <v>9886.24</v>
      </c>
      <c r="G41" s="17">
        <v>0.044</v>
      </c>
    </row>
    <row r="42" spans="1:7" ht="12.75" customHeight="1">
      <c r="A42" s="13" t="s">
        <v>626</v>
      </c>
      <c r="B42" s="14" t="s">
        <v>627</v>
      </c>
      <c r="C42" s="11" t="s">
        <v>628</v>
      </c>
      <c r="D42" s="11" t="s">
        <v>107</v>
      </c>
      <c r="E42" s="15">
        <v>10000000</v>
      </c>
      <c r="F42" s="16">
        <v>9874.01</v>
      </c>
      <c r="G42" s="17">
        <v>0.044</v>
      </c>
    </row>
    <row r="43" spans="1:7" ht="12.75" customHeight="1">
      <c r="A43" s="13" t="s">
        <v>629</v>
      </c>
      <c r="B43" s="14" t="s">
        <v>630</v>
      </c>
      <c r="C43" s="11" t="s">
        <v>631</v>
      </c>
      <c r="D43" s="11" t="s">
        <v>107</v>
      </c>
      <c r="E43" s="15">
        <v>10000000</v>
      </c>
      <c r="F43" s="16">
        <v>9851.56</v>
      </c>
      <c r="G43" s="17">
        <v>0.0439</v>
      </c>
    </row>
    <row r="44" spans="1:7" ht="12.75" customHeight="1">
      <c r="A44" s="13" t="s">
        <v>632</v>
      </c>
      <c r="B44" s="14" t="s">
        <v>110</v>
      </c>
      <c r="C44" s="11" t="s">
        <v>633</v>
      </c>
      <c r="D44" s="11" t="s">
        <v>112</v>
      </c>
      <c r="E44" s="15">
        <v>7500000</v>
      </c>
      <c r="F44" s="16">
        <v>7392.84</v>
      </c>
      <c r="G44" s="17">
        <v>0.0329</v>
      </c>
    </row>
    <row r="45" spans="1:7" ht="12.75" customHeight="1">
      <c r="A45" s="13" t="s">
        <v>109</v>
      </c>
      <c r="B45" s="14" t="s">
        <v>110</v>
      </c>
      <c r="C45" s="11" t="s">
        <v>111</v>
      </c>
      <c r="D45" s="11" t="s">
        <v>112</v>
      </c>
      <c r="E45" s="15">
        <v>7500000</v>
      </c>
      <c r="F45" s="16">
        <v>7382.45</v>
      </c>
      <c r="G45" s="17">
        <v>0.0329</v>
      </c>
    </row>
    <row r="46" spans="1:7" ht="12.75" customHeight="1">
      <c r="A46" s="13" t="s">
        <v>634</v>
      </c>
      <c r="B46" s="14" t="s">
        <v>635</v>
      </c>
      <c r="C46" s="11" t="s">
        <v>636</v>
      </c>
      <c r="D46" s="11" t="s">
        <v>163</v>
      </c>
      <c r="E46" s="15">
        <v>5000000</v>
      </c>
      <c r="F46" s="16">
        <v>4943.5</v>
      </c>
      <c r="G46" s="17">
        <v>0.022</v>
      </c>
    </row>
    <row r="47" spans="1:7" ht="12.75" customHeight="1">
      <c r="A47" s="13" t="s">
        <v>637</v>
      </c>
      <c r="B47" s="14" t="s">
        <v>638</v>
      </c>
      <c r="C47" s="11" t="s">
        <v>639</v>
      </c>
      <c r="D47" s="11" t="s">
        <v>107</v>
      </c>
      <c r="E47" s="15">
        <v>5000000</v>
      </c>
      <c r="F47" s="16">
        <v>4930.78</v>
      </c>
      <c r="G47" s="17">
        <v>0.022</v>
      </c>
    </row>
    <row r="48" spans="1:7" ht="12.75" customHeight="1">
      <c r="A48" s="13" t="s">
        <v>640</v>
      </c>
      <c r="B48" s="14" t="s">
        <v>641</v>
      </c>
      <c r="C48" s="11" t="s">
        <v>642</v>
      </c>
      <c r="D48" s="11" t="s">
        <v>643</v>
      </c>
      <c r="E48" s="15">
        <v>5000000</v>
      </c>
      <c r="F48" s="16">
        <v>4741.87</v>
      </c>
      <c r="G48" s="17">
        <v>0.0211</v>
      </c>
    </row>
    <row r="49" spans="1:7" ht="12.75" customHeight="1">
      <c r="A49" s="13" t="s">
        <v>644</v>
      </c>
      <c r="B49" s="14" t="s">
        <v>645</v>
      </c>
      <c r="C49" s="11" t="s">
        <v>646</v>
      </c>
      <c r="D49" s="11" t="s">
        <v>107</v>
      </c>
      <c r="E49" s="15">
        <v>2500000</v>
      </c>
      <c r="F49" s="16">
        <v>2471.42</v>
      </c>
      <c r="G49" s="17">
        <v>0.011</v>
      </c>
    </row>
    <row r="50" spans="1:7" ht="12.75" customHeight="1">
      <c r="A50" s="13" t="s">
        <v>647</v>
      </c>
      <c r="B50" s="14" t="s">
        <v>648</v>
      </c>
      <c r="C50" s="11" t="s">
        <v>649</v>
      </c>
      <c r="D50" s="11" t="s">
        <v>107</v>
      </c>
      <c r="E50" s="15">
        <v>2500000</v>
      </c>
      <c r="F50" s="16">
        <v>2464.56</v>
      </c>
      <c r="G50" s="17">
        <v>0.011</v>
      </c>
    </row>
    <row r="51" spans="1:7" ht="12.75" customHeight="1">
      <c r="A51" s="1"/>
      <c r="B51" s="10" t="s">
        <v>13</v>
      </c>
      <c r="C51" s="11" t="s">
        <v>1</v>
      </c>
      <c r="D51" s="11" t="s">
        <v>1</v>
      </c>
      <c r="E51" s="11" t="s">
        <v>1</v>
      </c>
      <c r="F51" s="18">
        <v>73833</v>
      </c>
      <c r="G51" s="19">
        <v>0.3289</v>
      </c>
    </row>
    <row r="52" spans="1:7" ht="12.75" customHeight="1">
      <c r="A52" s="1"/>
      <c r="B52" s="20" t="s">
        <v>14</v>
      </c>
      <c r="C52" s="21" t="s">
        <v>1</v>
      </c>
      <c r="D52" s="22" t="s">
        <v>1</v>
      </c>
      <c r="E52" s="21" t="s">
        <v>1</v>
      </c>
      <c r="F52" s="18">
        <v>135649.35</v>
      </c>
      <c r="G52" s="19">
        <v>0.6042</v>
      </c>
    </row>
    <row r="53" spans="1:7" ht="12.75" customHeight="1">
      <c r="A53" s="1"/>
      <c r="B53" s="10" t="s">
        <v>244</v>
      </c>
      <c r="C53" s="11" t="s">
        <v>1</v>
      </c>
      <c r="D53" s="11" t="s">
        <v>1</v>
      </c>
      <c r="E53" s="11" t="s">
        <v>1</v>
      </c>
      <c r="F53" s="1"/>
      <c r="G53" s="12" t="s">
        <v>1</v>
      </c>
    </row>
    <row r="54" spans="1:7" ht="12.75" customHeight="1">
      <c r="A54" s="1"/>
      <c r="B54" s="10" t="s">
        <v>245</v>
      </c>
      <c r="C54" s="11" t="s">
        <v>1</v>
      </c>
      <c r="D54" s="31" t="s">
        <v>246</v>
      </c>
      <c r="E54" s="11" t="s">
        <v>1</v>
      </c>
      <c r="F54" s="1"/>
      <c r="G54" s="12" t="s">
        <v>1</v>
      </c>
    </row>
    <row r="55" spans="1:7" ht="12.75" customHeight="1">
      <c r="A55" s="13" t="s">
        <v>257</v>
      </c>
      <c r="B55" s="14" t="s">
        <v>258</v>
      </c>
      <c r="C55" s="11" t="s">
        <v>1</v>
      </c>
      <c r="D55" s="32" t="s">
        <v>249</v>
      </c>
      <c r="E55" s="33" t="s">
        <v>1</v>
      </c>
      <c r="F55" s="16">
        <v>10000</v>
      </c>
      <c r="G55" s="17">
        <v>0.0445</v>
      </c>
    </row>
    <row r="56" spans="1:7" ht="12.75" customHeight="1">
      <c r="A56" s="1"/>
      <c r="B56" s="10" t="s">
        <v>13</v>
      </c>
      <c r="C56" s="11" t="s">
        <v>1</v>
      </c>
      <c r="D56" s="11" t="s">
        <v>1</v>
      </c>
      <c r="E56" s="11" t="s">
        <v>1</v>
      </c>
      <c r="F56" s="18">
        <v>10000</v>
      </c>
      <c r="G56" s="19">
        <v>0.0445</v>
      </c>
    </row>
    <row r="57" spans="1:7" ht="12.75" customHeight="1">
      <c r="A57" s="1"/>
      <c r="B57" s="20" t="s">
        <v>14</v>
      </c>
      <c r="C57" s="21" t="s">
        <v>1</v>
      </c>
      <c r="D57" s="22" t="s">
        <v>1</v>
      </c>
      <c r="E57" s="21" t="s">
        <v>1</v>
      </c>
      <c r="F57" s="18">
        <v>10000</v>
      </c>
      <c r="G57" s="19">
        <v>0.0445</v>
      </c>
    </row>
    <row r="58" spans="1:7" ht="12.75" customHeight="1">
      <c r="A58" s="1"/>
      <c r="B58" s="20" t="s">
        <v>28</v>
      </c>
      <c r="C58" s="11" t="s">
        <v>1</v>
      </c>
      <c r="D58" s="22" t="s">
        <v>1</v>
      </c>
      <c r="E58" s="11" t="s">
        <v>1</v>
      </c>
      <c r="F58" s="25">
        <v>-10766.78</v>
      </c>
      <c r="G58" s="19">
        <v>-0.0482</v>
      </c>
    </row>
    <row r="59" spans="1:7" ht="12.75" customHeight="1">
      <c r="A59" s="1"/>
      <c r="B59" s="26" t="s">
        <v>29</v>
      </c>
      <c r="C59" s="27" t="s">
        <v>1</v>
      </c>
      <c r="D59" s="27" t="s">
        <v>1</v>
      </c>
      <c r="E59" s="27" t="s">
        <v>1</v>
      </c>
      <c r="F59" s="28">
        <v>224543.12</v>
      </c>
      <c r="G59" s="29">
        <v>1</v>
      </c>
    </row>
    <row r="60" spans="1:7" ht="12.75" customHeight="1">
      <c r="A60" s="1"/>
      <c r="B60" s="4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428</v>
      </c>
      <c r="C61" s="1"/>
      <c r="D61" s="1"/>
      <c r="E61" s="1"/>
      <c r="F61" s="1"/>
      <c r="G61" s="1"/>
    </row>
    <row r="62" spans="1:7" ht="12.75" customHeight="1">
      <c r="A62" s="1"/>
      <c r="B62" s="2" t="s">
        <v>30</v>
      </c>
      <c r="C62" s="1"/>
      <c r="D62" s="1"/>
      <c r="E62" s="1"/>
      <c r="F62" s="1"/>
      <c r="G62" s="1"/>
    </row>
    <row r="63" spans="1:7" ht="12.75" customHeight="1">
      <c r="A63" s="1"/>
      <c r="B63" s="2" t="s">
        <v>113</v>
      </c>
      <c r="C63" s="1"/>
      <c r="D63" s="1"/>
      <c r="E63" s="1"/>
      <c r="F63" s="1"/>
      <c r="G63" s="1"/>
    </row>
    <row r="64" spans="1:7" ht="12.75" customHeight="1">
      <c r="A64" s="1"/>
      <c r="B64" s="2" t="s">
        <v>1</v>
      </c>
      <c r="C64" s="1"/>
      <c r="D64" s="1"/>
      <c r="E64" s="1"/>
      <c r="F64" s="1"/>
      <c r="G64" s="1"/>
    </row>
    <row r="65" spans="1:7" ht="12.75" customHeight="1">
      <c r="A65" s="1"/>
      <c r="B65" s="2" t="s">
        <v>1</v>
      </c>
      <c r="C65" s="1"/>
      <c r="D65" s="1"/>
      <c r="E65" s="1"/>
      <c r="F65" s="1"/>
      <c r="G6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1897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1898</v>
      </c>
      <c r="B7" s="14" t="s">
        <v>1899</v>
      </c>
      <c r="C7" s="11" t="s">
        <v>1</v>
      </c>
      <c r="D7" s="11" t="s">
        <v>1</v>
      </c>
      <c r="E7" s="15">
        <v>32500</v>
      </c>
      <c r="F7" s="16">
        <v>87.75</v>
      </c>
      <c r="G7" s="17">
        <v>0.0165</v>
      </c>
    </row>
    <row r="8" spans="1:7" ht="12.75" customHeight="1">
      <c r="A8" s="13" t="s">
        <v>1900</v>
      </c>
      <c r="B8" s="14" t="s">
        <v>1901</v>
      </c>
      <c r="C8" s="11" t="s">
        <v>1</v>
      </c>
      <c r="D8" s="11" t="s">
        <v>1</v>
      </c>
      <c r="E8" s="15">
        <v>25000</v>
      </c>
      <c r="F8" s="16">
        <v>70.71</v>
      </c>
      <c r="G8" s="17">
        <v>0.0133</v>
      </c>
    </row>
    <row r="9" spans="1:7" ht="12.75" customHeight="1">
      <c r="A9" s="13" t="s">
        <v>1902</v>
      </c>
      <c r="B9" s="14" t="s">
        <v>1903</v>
      </c>
      <c r="C9" s="11" t="s">
        <v>1</v>
      </c>
      <c r="D9" s="11" t="s">
        <v>1</v>
      </c>
      <c r="E9" s="15">
        <v>7000</v>
      </c>
      <c r="F9" s="16">
        <v>22.51</v>
      </c>
      <c r="G9" s="17">
        <v>0.0042</v>
      </c>
    </row>
    <row r="10" spans="1:7" ht="12.75" customHeight="1">
      <c r="A10" s="1"/>
      <c r="B10" s="10" t="s">
        <v>13</v>
      </c>
      <c r="C10" s="11" t="s">
        <v>1</v>
      </c>
      <c r="D10" s="11" t="s">
        <v>1</v>
      </c>
      <c r="E10" s="11" t="s">
        <v>1</v>
      </c>
      <c r="F10" s="18">
        <v>180.97</v>
      </c>
      <c r="G10" s="19">
        <v>0.034</v>
      </c>
    </row>
    <row r="11" spans="1:7" ht="12.75" customHeight="1">
      <c r="A11" s="1"/>
      <c r="B11" s="20" t="s">
        <v>14</v>
      </c>
      <c r="C11" s="21" t="s">
        <v>1</v>
      </c>
      <c r="D11" s="22" t="s">
        <v>1</v>
      </c>
      <c r="E11" s="21" t="s">
        <v>1</v>
      </c>
      <c r="F11" s="18">
        <v>180.97</v>
      </c>
      <c r="G11" s="19">
        <v>0.034</v>
      </c>
    </row>
    <row r="12" spans="1:7" ht="12.75" customHeight="1">
      <c r="A12" s="1"/>
      <c r="B12" s="10" t="s">
        <v>15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"/>
      <c r="B13" s="10" t="s">
        <v>16</v>
      </c>
      <c r="C13" s="11" t="s">
        <v>1</v>
      </c>
      <c r="D13" s="11" t="s">
        <v>1</v>
      </c>
      <c r="E13" s="11" t="s">
        <v>1</v>
      </c>
      <c r="F13" s="1"/>
      <c r="G13" s="12" t="s">
        <v>1</v>
      </c>
    </row>
    <row r="14" spans="1:7" ht="12.75" customHeight="1">
      <c r="A14" s="13" t="s">
        <v>1708</v>
      </c>
      <c r="B14" s="14" t="s">
        <v>752</v>
      </c>
      <c r="C14" s="11" t="s">
        <v>1709</v>
      </c>
      <c r="D14" s="11" t="s">
        <v>883</v>
      </c>
      <c r="E14" s="15">
        <v>600000</v>
      </c>
      <c r="F14" s="16">
        <v>742.94</v>
      </c>
      <c r="G14" s="17">
        <v>0.1399</v>
      </c>
    </row>
    <row r="15" spans="1:7" ht="12.75" customHeight="1">
      <c r="A15" s="13" t="s">
        <v>1041</v>
      </c>
      <c r="B15" s="14" t="s">
        <v>1042</v>
      </c>
      <c r="C15" s="11" t="s">
        <v>1043</v>
      </c>
      <c r="D15" s="11" t="s">
        <v>895</v>
      </c>
      <c r="E15" s="15">
        <v>560000</v>
      </c>
      <c r="F15" s="16">
        <v>685.64</v>
      </c>
      <c r="G15" s="17">
        <v>0.1291</v>
      </c>
    </row>
    <row r="16" spans="1:7" ht="12.75" customHeight="1">
      <c r="A16" s="13" t="s">
        <v>1529</v>
      </c>
      <c r="B16" s="14" t="s">
        <v>1530</v>
      </c>
      <c r="C16" s="11" t="s">
        <v>1531</v>
      </c>
      <c r="D16" s="11" t="s">
        <v>56</v>
      </c>
      <c r="E16" s="15">
        <v>670000</v>
      </c>
      <c r="F16" s="16">
        <v>680.07</v>
      </c>
      <c r="G16" s="17">
        <v>0.128</v>
      </c>
    </row>
    <row r="17" spans="1:7" ht="12.75" customHeight="1">
      <c r="A17" s="13" t="s">
        <v>1904</v>
      </c>
      <c r="B17" s="14" t="s">
        <v>1905</v>
      </c>
      <c r="C17" s="11" t="s">
        <v>1906</v>
      </c>
      <c r="D17" s="11" t="s">
        <v>49</v>
      </c>
      <c r="E17" s="15">
        <v>600000</v>
      </c>
      <c r="F17" s="16">
        <v>605.17</v>
      </c>
      <c r="G17" s="17">
        <v>0.1139</v>
      </c>
    </row>
    <row r="18" spans="1:7" ht="12.75" customHeight="1">
      <c r="A18" s="13" t="s">
        <v>1907</v>
      </c>
      <c r="B18" s="14" t="s">
        <v>902</v>
      </c>
      <c r="C18" s="11" t="s">
        <v>1908</v>
      </c>
      <c r="D18" s="11" t="s">
        <v>56</v>
      </c>
      <c r="E18" s="15">
        <v>500000</v>
      </c>
      <c r="F18" s="16">
        <v>582.51</v>
      </c>
      <c r="G18" s="17">
        <v>0.1097</v>
      </c>
    </row>
    <row r="19" spans="1:7" ht="12.75" customHeight="1">
      <c r="A19" s="13" t="s">
        <v>1869</v>
      </c>
      <c r="B19" s="14" t="s">
        <v>1441</v>
      </c>
      <c r="C19" s="11" t="s">
        <v>1870</v>
      </c>
      <c r="D19" s="11" t="s">
        <v>1443</v>
      </c>
      <c r="E19" s="15">
        <v>500000</v>
      </c>
      <c r="F19" s="16">
        <v>507.56</v>
      </c>
      <c r="G19" s="17">
        <v>0.0956</v>
      </c>
    </row>
    <row r="20" spans="1:7" ht="12.75" customHeight="1">
      <c r="A20" s="13" t="s">
        <v>1714</v>
      </c>
      <c r="B20" s="14" t="s">
        <v>1715</v>
      </c>
      <c r="C20" s="11" t="s">
        <v>1716</v>
      </c>
      <c r="D20" s="11" t="s">
        <v>1717</v>
      </c>
      <c r="E20" s="15">
        <v>500000</v>
      </c>
      <c r="F20" s="16">
        <v>505.12</v>
      </c>
      <c r="G20" s="17">
        <v>0.0951</v>
      </c>
    </row>
    <row r="21" spans="1:7" ht="12.75" customHeight="1">
      <c r="A21" s="13" t="s">
        <v>569</v>
      </c>
      <c r="B21" s="14" t="s">
        <v>570</v>
      </c>
      <c r="C21" s="11" t="s">
        <v>571</v>
      </c>
      <c r="D21" s="11" t="s">
        <v>572</v>
      </c>
      <c r="E21" s="15">
        <v>380000</v>
      </c>
      <c r="F21" s="16">
        <v>383.97</v>
      </c>
      <c r="G21" s="17">
        <v>0.0723</v>
      </c>
    </row>
    <row r="22" spans="1:7" ht="12.75" customHeight="1">
      <c r="A22" s="13" t="s">
        <v>1607</v>
      </c>
      <c r="B22" s="14" t="s">
        <v>1608</v>
      </c>
      <c r="C22" s="11" t="s">
        <v>1609</v>
      </c>
      <c r="D22" s="11" t="s">
        <v>1610</v>
      </c>
      <c r="E22" s="15">
        <v>80000</v>
      </c>
      <c r="F22" s="16">
        <v>80.01</v>
      </c>
      <c r="G22" s="17">
        <v>0.0151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4772.99</v>
      </c>
      <c r="G23" s="19">
        <v>0.8987</v>
      </c>
    </row>
    <row r="24" spans="1:7" ht="12.75" customHeight="1">
      <c r="A24" s="1"/>
      <c r="B24" s="20" t="s">
        <v>22</v>
      </c>
      <c r="C24" s="22" t="s">
        <v>1</v>
      </c>
      <c r="D24" s="22" t="s">
        <v>1</v>
      </c>
      <c r="E24" s="22" t="s">
        <v>1</v>
      </c>
      <c r="F24" s="23" t="s">
        <v>23</v>
      </c>
      <c r="G24" s="24" t="s">
        <v>23</v>
      </c>
    </row>
    <row r="25" spans="1:7" ht="12.75" customHeight="1">
      <c r="A25" s="1"/>
      <c r="B25" s="20" t="s">
        <v>13</v>
      </c>
      <c r="C25" s="22" t="s">
        <v>1</v>
      </c>
      <c r="D25" s="22" t="s">
        <v>1</v>
      </c>
      <c r="E25" s="22" t="s">
        <v>1</v>
      </c>
      <c r="F25" s="23" t="s">
        <v>23</v>
      </c>
      <c r="G25" s="24" t="s">
        <v>23</v>
      </c>
    </row>
    <row r="26" spans="1:7" ht="12.75" customHeight="1">
      <c r="A26" s="1"/>
      <c r="B26" s="20" t="s">
        <v>14</v>
      </c>
      <c r="C26" s="21" t="s">
        <v>1</v>
      </c>
      <c r="D26" s="22" t="s">
        <v>1</v>
      </c>
      <c r="E26" s="21" t="s">
        <v>1</v>
      </c>
      <c r="F26" s="18">
        <v>4772.99</v>
      </c>
      <c r="G26" s="19">
        <v>0.8987</v>
      </c>
    </row>
    <row r="27" spans="1:7" ht="12.75" customHeight="1">
      <c r="A27" s="1"/>
      <c r="B27" s="10" t="s">
        <v>24</v>
      </c>
      <c r="C27" s="11" t="s">
        <v>1</v>
      </c>
      <c r="D27" s="11" t="s">
        <v>1</v>
      </c>
      <c r="E27" s="11" t="s">
        <v>1</v>
      </c>
      <c r="F27" s="1"/>
      <c r="G27" s="12" t="s">
        <v>1</v>
      </c>
    </row>
    <row r="28" spans="1:7" ht="12.75" customHeight="1">
      <c r="A28" s="13" t="s">
        <v>25</v>
      </c>
      <c r="B28" s="14" t="s">
        <v>26</v>
      </c>
      <c r="C28" s="11" t="s">
        <v>1</v>
      </c>
      <c r="D28" s="11" t="s">
        <v>27</v>
      </c>
      <c r="E28" s="15"/>
      <c r="F28" s="16">
        <v>73.98</v>
      </c>
      <c r="G28" s="17">
        <v>0.0139</v>
      </c>
    </row>
    <row r="29" spans="1:7" ht="12.75" customHeight="1">
      <c r="A29" s="1"/>
      <c r="B29" s="10" t="s">
        <v>13</v>
      </c>
      <c r="C29" s="11" t="s">
        <v>1</v>
      </c>
      <c r="D29" s="11" t="s">
        <v>1</v>
      </c>
      <c r="E29" s="11" t="s">
        <v>1</v>
      </c>
      <c r="F29" s="18">
        <v>73.98</v>
      </c>
      <c r="G29" s="19">
        <v>0.0139</v>
      </c>
    </row>
    <row r="30" spans="1:7" ht="12.75" customHeight="1">
      <c r="A30" s="1"/>
      <c r="B30" s="20" t="s">
        <v>14</v>
      </c>
      <c r="C30" s="21" t="s">
        <v>1</v>
      </c>
      <c r="D30" s="22" t="s">
        <v>1</v>
      </c>
      <c r="E30" s="21" t="s">
        <v>1</v>
      </c>
      <c r="F30" s="18">
        <v>73.98</v>
      </c>
      <c r="G30" s="19">
        <v>0.0139</v>
      </c>
    </row>
    <row r="31" spans="1:7" ht="12.75" customHeight="1">
      <c r="A31" s="1"/>
      <c r="B31" s="20" t="s">
        <v>28</v>
      </c>
      <c r="C31" s="11" t="s">
        <v>1</v>
      </c>
      <c r="D31" s="22" t="s">
        <v>1</v>
      </c>
      <c r="E31" s="11" t="s">
        <v>1</v>
      </c>
      <c r="F31" s="25">
        <v>283.36</v>
      </c>
      <c r="G31" s="19">
        <v>0.0534</v>
      </c>
    </row>
    <row r="32" spans="1:7" ht="12.75" customHeight="1">
      <c r="A32" s="1"/>
      <c r="B32" s="26" t="s">
        <v>29</v>
      </c>
      <c r="C32" s="27" t="s">
        <v>1</v>
      </c>
      <c r="D32" s="27" t="s">
        <v>1</v>
      </c>
      <c r="E32" s="27" t="s">
        <v>1</v>
      </c>
      <c r="F32" s="28">
        <v>5311.3</v>
      </c>
      <c r="G32" s="29">
        <v>1</v>
      </c>
    </row>
    <row r="33" spans="1:7" ht="12.75" customHeight="1">
      <c r="A33" s="1"/>
      <c r="B33" s="4" t="s">
        <v>1</v>
      </c>
      <c r="C33" s="1"/>
      <c r="D33" s="1"/>
      <c r="E33" s="1"/>
      <c r="F33" s="1"/>
      <c r="G33" s="1"/>
    </row>
    <row r="34" spans="1:7" ht="12.75" customHeight="1">
      <c r="A34" s="1"/>
      <c r="B34" s="2" t="s">
        <v>428</v>
      </c>
      <c r="C34" s="1"/>
      <c r="D34" s="1"/>
      <c r="E34" s="1"/>
      <c r="F34" s="1"/>
      <c r="G34" s="79"/>
    </row>
    <row r="35" spans="1:7" ht="12.75" customHeight="1">
      <c r="A35" s="1"/>
      <c r="B35" s="2" t="s">
        <v>30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1</v>
      </c>
      <c r="C37" s="1"/>
      <c r="D37" s="1"/>
      <c r="E37" s="1"/>
      <c r="F37" s="1"/>
      <c r="G37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1909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1910</v>
      </c>
      <c r="B7" s="14" t="s">
        <v>1911</v>
      </c>
      <c r="C7" s="11" t="s">
        <v>1</v>
      </c>
      <c r="D7" s="11" t="s">
        <v>1</v>
      </c>
      <c r="E7" s="15">
        <v>39000</v>
      </c>
      <c r="F7" s="16">
        <v>111.54</v>
      </c>
      <c r="G7" s="17">
        <v>0.0302</v>
      </c>
    </row>
    <row r="8" spans="1:7" ht="12.75" customHeight="1">
      <c r="A8" s="13" t="s">
        <v>1065</v>
      </c>
      <c r="B8" s="14" t="s">
        <v>1066</v>
      </c>
      <c r="C8" s="11" t="s">
        <v>1</v>
      </c>
      <c r="D8" s="11" t="s">
        <v>1</v>
      </c>
      <c r="E8" s="15">
        <v>500</v>
      </c>
      <c r="F8" s="16">
        <v>2.58</v>
      </c>
      <c r="G8" s="17">
        <v>0.0007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114.12</v>
      </c>
      <c r="G9" s="19">
        <v>0.0309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114.12</v>
      </c>
      <c r="G10" s="19">
        <v>0.0309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1912</v>
      </c>
      <c r="B13" s="14" t="s">
        <v>902</v>
      </c>
      <c r="C13" s="11" t="s">
        <v>1913</v>
      </c>
      <c r="D13" s="11" t="s">
        <v>56</v>
      </c>
      <c r="E13" s="15">
        <v>600000</v>
      </c>
      <c r="F13" s="16">
        <v>699.06</v>
      </c>
      <c r="G13" s="17">
        <v>0.1892</v>
      </c>
    </row>
    <row r="14" spans="1:7" ht="12.75" customHeight="1">
      <c r="A14" s="13" t="s">
        <v>1054</v>
      </c>
      <c r="B14" s="14" t="s">
        <v>752</v>
      </c>
      <c r="C14" s="11" t="s">
        <v>1055</v>
      </c>
      <c r="D14" s="11" t="s">
        <v>883</v>
      </c>
      <c r="E14" s="15">
        <v>450000</v>
      </c>
      <c r="F14" s="16">
        <v>546.25</v>
      </c>
      <c r="G14" s="17">
        <v>0.1478</v>
      </c>
    </row>
    <row r="15" spans="1:7" ht="12.75" customHeight="1">
      <c r="A15" s="13" t="s">
        <v>1790</v>
      </c>
      <c r="B15" s="14" t="s">
        <v>897</v>
      </c>
      <c r="C15" s="11" t="s">
        <v>1791</v>
      </c>
      <c r="D15" s="11" t="s">
        <v>56</v>
      </c>
      <c r="E15" s="15">
        <v>390000</v>
      </c>
      <c r="F15" s="16">
        <v>454.39</v>
      </c>
      <c r="G15" s="17">
        <v>0.123</v>
      </c>
    </row>
    <row r="16" spans="1:7" ht="12.75" customHeight="1">
      <c r="A16" s="13" t="s">
        <v>1904</v>
      </c>
      <c r="B16" s="14" t="s">
        <v>1905</v>
      </c>
      <c r="C16" s="11" t="s">
        <v>1906</v>
      </c>
      <c r="D16" s="11" t="s">
        <v>49</v>
      </c>
      <c r="E16" s="15">
        <v>400000</v>
      </c>
      <c r="F16" s="16">
        <v>403.44</v>
      </c>
      <c r="G16" s="17">
        <v>0.1092</v>
      </c>
    </row>
    <row r="17" spans="1:7" ht="12.75" customHeight="1">
      <c r="A17" s="13" t="s">
        <v>884</v>
      </c>
      <c r="B17" s="14" t="s">
        <v>570</v>
      </c>
      <c r="C17" s="11" t="s">
        <v>885</v>
      </c>
      <c r="D17" s="11" t="s">
        <v>572</v>
      </c>
      <c r="E17" s="15">
        <v>300000</v>
      </c>
      <c r="F17" s="16">
        <v>303.63</v>
      </c>
      <c r="G17" s="17">
        <v>0.0822</v>
      </c>
    </row>
    <row r="18" spans="1:7" ht="12.75" customHeight="1">
      <c r="A18" s="1"/>
      <c r="B18" s="10" t="s">
        <v>13</v>
      </c>
      <c r="C18" s="11" t="s">
        <v>1</v>
      </c>
      <c r="D18" s="11" t="s">
        <v>1</v>
      </c>
      <c r="E18" s="11" t="s">
        <v>1</v>
      </c>
      <c r="F18" s="18">
        <v>2406.77</v>
      </c>
      <c r="G18" s="19">
        <v>0.6514</v>
      </c>
    </row>
    <row r="19" spans="1:7" ht="12.75" customHeight="1">
      <c r="A19" s="1"/>
      <c r="B19" s="10" t="s">
        <v>22</v>
      </c>
      <c r="C19" s="11" t="s">
        <v>1</v>
      </c>
      <c r="D19" s="11" t="s">
        <v>1</v>
      </c>
      <c r="E19" s="11" t="s">
        <v>1</v>
      </c>
      <c r="F19" s="1"/>
      <c r="G19" s="12" t="s">
        <v>1</v>
      </c>
    </row>
    <row r="20" spans="1:7" ht="12.75" customHeight="1">
      <c r="A20" s="13" t="s">
        <v>1070</v>
      </c>
      <c r="B20" s="14" t="s">
        <v>756</v>
      </c>
      <c r="C20" s="11" t="s">
        <v>1071</v>
      </c>
      <c r="D20" s="11" t="s">
        <v>754</v>
      </c>
      <c r="E20" s="15">
        <v>440000</v>
      </c>
      <c r="F20" s="16">
        <v>528.47</v>
      </c>
      <c r="G20" s="17">
        <v>0.143</v>
      </c>
    </row>
    <row r="21" spans="1:7" ht="12.75" customHeight="1">
      <c r="A21" s="13" t="s">
        <v>96</v>
      </c>
      <c r="B21" s="14" t="s">
        <v>97</v>
      </c>
      <c r="C21" s="11" t="s">
        <v>98</v>
      </c>
      <c r="D21" s="11" t="s">
        <v>2034</v>
      </c>
      <c r="E21" s="15">
        <v>500000</v>
      </c>
      <c r="F21" s="16">
        <v>511.39</v>
      </c>
      <c r="G21" s="17">
        <v>0.1384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1039.86</v>
      </c>
      <c r="G22" s="19">
        <v>0.2814</v>
      </c>
    </row>
    <row r="23" spans="1:7" ht="12.75" customHeight="1">
      <c r="A23" s="1"/>
      <c r="B23" s="20" t="s">
        <v>14</v>
      </c>
      <c r="C23" s="21" t="s">
        <v>1</v>
      </c>
      <c r="D23" s="22" t="s">
        <v>1</v>
      </c>
      <c r="E23" s="21" t="s">
        <v>1</v>
      </c>
      <c r="F23" s="18">
        <v>3446.63</v>
      </c>
      <c r="G23" s="19">
        <v>0.9328</v>
      </c>
    </row>
    <row r="24" spans="1:7" ht="12.75" customHeight="1">
      <c r="A24" s="1"/>
      <c r="B24" s="10" t="s">
        <v>24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25</v>
      </c>
      <c r="B25" s="14" t="s">
        <v>26</v>
      </c>
      <c r="C25" s="11" t="s">
        <v>1</v>
      </c>
      <c r="D25" s="11" t="s">
        <v>27</v>
      </c>
      <c r="E25" s="15"/>
      <c r="F25" s="16">
        <v>23.99</v>
      </c>
      <c r="G25" s="17">
        <v>0.0065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23.99</v>
      </c>
      <c r="G26" s="19">
        <v>0.0065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23.99</v>
      </c>
      <c r="G27" s="19">
        <v>0.0065</v>
      </c>
    </row>
    <row r="28" spans="1:7" ht="12.75" customHeight="1">
      <c r="A28" s="1"/>
      <c r="B28" s="20" t="s">
        <v>28</v>
      </c>
      <c r="C28" s="11" t="s">
        <v>1</v>
      </c>
      <c r="D28" s="22" t="s">
        <v>1</v>
      </c>
      <c r="E28" s="11" t="s">
        <v>1</v>
      </c>
      <c r="F28" s="25">
        <v>110.24</v>
      </c>
      <c r="G28" s="19">
        <v>0.0298</v>
      </c>
    </row>
    <row r="29" spans="1:7" ht="12.75" customHeight="1">
      <c r="A29" s="1"/>
      <c r="B29" s="26" t="s">
        <v>29</v>
      </c>
      <c r="C29" s="27" t="s">
        <v>1</v>
      </c>
      <c r="D29" s="27" t="s">
        <v>1</v>
      </c>
      <c r="E29" s="27" t="s">
        <v>1</v>
      </c>
      <c r="F29" s="28">
        <v>3694.98</v>
      </c>
      <c r="G29" s="29">
        <v>1</v>
      </c>
    </row>
    <row r="30" spans="1:7" ht="12.75" customHeight="1">
      <c r="A30" s="1"/>
      <c r="B30" s="4" t="s">
        <v>1</v>
      </c>
      <c r="C30" s="1"/>
      <c r="D30" s="1"/>
      <c r="E30" s="1"/>
      <c r="F30" s="1"/>
      <c r="G30" s="1"/>
    </row>
    <row r="31" spans="1:7" ht="12.75" customHeight="1">
      <c r="A31" s="1"/>
      <c r="B31" s="2" t="s">
        <v>428</v>
      </c>
      <c r="C31" s="1"/>
      <c r="D31" s="1"/>
      <c r="E31" s="1"/>
      <c r="F31" s="1"/>
      <c r="G31" s="1"/>
    </row>
    <row r="32" spans="1:7" ht="12.75" customHeight="1">
      <c r="A32" s="1"/>
      <c r="B32" s="2" t="s">
        <v>30</v>
      </c>
      <c r="C32" s="1"/>
      <c r="D32" s="1"/>
      <c r="E32" s="1"/>
      <c r="F32" s="1"/>
      <c r="G32" s="1"/>
    </row>
    <row r="33" spans="1:7" ht="12.75" customHeight="1">
      <c r="A33" s="1"/>
      <c r="B33" s="2" t="s">
        <v>113</v>
      </c>
      <c r="C33" s="1"/>
      <c r="D33" s="1"/>
      <c r="E33" s="1"/>
      <c r="F33" s="1"/>
      <c r="G33" s="1"/>
    </row>
    <row r="34" spans="1:7" ht="12.75" customHeight="1">
      <c r="A34" s="1"/>
      <c r="B34" s="2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1914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1915</v>
      </c>
      <c r="B7" s="14" t="s">
        <v>1916</v>
      </c>
      <c r="C7" s="11" t="s">
        <v>1</v>
      </c>
      <c r="D7" s="11" t="s">
        <v>1</v>
      </c>
      <c r="E7" s="15">
        <v>15000</v>
      </c>
      <c r="F7" s="16">
        <v>107.69</v>
      </c>
      <c r="G7" s="17">
        <v>0.0489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107.69</v>
      </c>
      <c r="G8" s="19">
        <v>0.0489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107.69</v>
      </c>
      <c r="G9" s="19">
        <v>0.0489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1024</v>
      </c>
      <c r="B12" s="14" t="s">
        <v>1025</v>
      </c>
      <c r="C12" s="11" t="s">
        <v>1026</v>
      </c>
      <c r="D12" s="11" t="s">
        <v>90</v>
      </c>
      <c r="E12" s="15">
        <v>300000</v>
      </c>
      <c r="F12" s="16">
        <v>304.09</v>
      </c>
      <c r="G12" s="17">
        <v>0.138</v>
      </c>
    </row>
    <row r="13" spans="1:7" ht="12.75" customHeight="1">
      <c r="A13" s="13" t="s">
        <v>1787</v>
      </c>
      <c r="B13" s="14" t="s">
        <v>1788</v>
      </c>
      <c r="C13" s="11" t="s">
        <v>1789</v>
      </c>
      <c r="D13" s="11" t="s">
        <v>56</v>
      </c>
      <c r="E13" s="15">
        <v>250000</v>
      </c>
      <c r="F13" s="16">
        <v>252.97</v>
      </c>
      <c r="G13" s="17">
        <v>0.1148</v>
      </c>
    </row>
    <row r="14" spans="1:7" ht="12.75" customHeight="1">
      <c r="A14" s="13" t="s">
        <v>1917</v>
      </c>
      <c r="B14" s="14" t="s">
        <v>902</v>
      </c>
      <c r="C14" s="11" t="s">
        <v>1918</v>
      </c>
      <c r="D14" s="11" t="s">
        <v>56</v>
      </c>
      <c r="E14" s="15">
        <v>200000</v>
      </c>
      <c r="F14" s="16">
        <v>233.81</v>
      </c>
      <c r="G14" s="17">
        <v>0.1061</v>
      </c>
    </row>
    <row r="15" spans="1:7" ht="12.75" customHeight="1">
      <c r="A15" s="13" t="s">
        <v>1919</v>
      </c>
      <c r="B15" s="14" t="s">
        <v>897</v>
      </c>
      <c r="C15" s="11" t="s">
        <v>1920</v>
      </c>
      <c r="D15" s="11" t="s">
        <v>56</v>
      </c>
      <c r="E15" s="15">
        <v>190000</v>
      </c>
      <c r="F15" s="16">
        <v>222.12</v>
      </c>
      <c r="G15" s="17">
        <v>0.1008</v>
      </c>
    </row>
    <row r="16" spans="1:7" ht="12.75" customHeight="1">
      <c r="A16" s="13" t="s">
        <v>1921</v>
      </c>
      <c r="B16" s="14" t="s">
        <v>1922</v>
      </c>
      <c r="C16" s="11" t="s">
        <v>1923</v>
      </c>
      <c r="D16" s="11" t="s">
        <v>56</v>
      </c>
      <c r="E16" s="15">
        <v>200000</v>
      </c>
      <c r="F16" s="16">
        <v>202.16</v>
      </c>
      <c r="G16" s="17">
        <v>0.0917</v>
      </c>
    </row>
    <row r="17" spans="1:7" ht="12.75" customHeight="1">
      <c r="A17" s="13" t="s">
        <v>1054</v>
      </c>
      <c r="B17" s="14" t="s">
        <v>752</v>
      </c>
      <c r="C17" s="11" t="s">
        <v>1055</v>
      </c>
      <c r="D17" s="11" t="s">
        <v>883</v>
      </c>
      <c r="E17" s="15">
        <v>100000</v>
      </c>
      <c r="F17" s="16">
        <v>121.39</v>
      </c>
      <c r="G17" s="17">
        <v>0.0551</v>
      </c>
    </row>
    <row r="18" spans="1:7" ht="12.75" customHeight="1">
      <c r="A18" s="13" t="s">
        <v>751</v>
      </c>
      <c r="B18" s="14" t="s">
        <v>752</v>
      </c>
      <c r="C18" s="11" t="s">
        <v>753</v>
      </c>
      <c r="D18" s="11" t="s">
        <v>754</v>
      </c>
      <c r="E18" s="15">
        <v>100000</v>
      </c>
      <c r="F18" s="16">
        <v>118.68</v>
      </c>
      <c r="G18" s="17">
        <v>0.0539</v>
      </c>
    </row>
    <row r="19" spans="1:7" ht="12.75" customHeight="1">
      <c r="A19" s="13" t="s">
        <v>1924</v>
      </c>
      <c r="B19" s="14" t="s">
        <v>1925</v>
      </c>
      <c r="C19" s="11" t="s">
        <v>1926</v>
      </c>
      <c r="D19" s="11" t="s">
        <v>39</v>
      </c>
      <c r="E19" s="15">
        <v>60000</v>
      </c>
      <c r="F19" s="16">
        <v>61.29</v>
      </c>
      <c r="G19" s="17">
        <v>0.0278</v>
      </c>
    </row>
    <row r="20" spans="1:7" ht="12.75" customHeight="1">
      <c r="A20" s="13" t="s">
        <v>1529</v>
      </c>
      <c r="B20" s="14" t="s">
        <v>1530</v>
      </c>
      <c r="C20" s="11" t="s">
        <v>1531</v>
      </c>
      <c r="D20" s="11" t="s">
        <v>56</v>
      </c>
      <c r="E20" s="15">
        <v>50000</v>
      </c>
      <c r="F20" s="16">
        <v>50.75</v>
      </c>
      <c r="G20" s="17">
        <v>0.023</v>
      </c>
    </row>
    <row r="21" spans="1:7" ht="12.75" customHeight="1">
      <c r="A21" s="13" t="s">
        <v>569</v>
      </c>
      <c r="B21" s="14" t="s">
        <v>570</v>
      </c>
      <c r="C21" s="11" t="s">
        <v>571</v>
      </c>
      <c r="D21" s="11" t="s">
        <v>572</v>
      </c>
      <c r="E21" s="15">
        <v>50000</v>
      </c>
      <c r="F21" s="16">
        <v>50.52</v>
      </c>
      <c r="G21" s="17">
        <v>0.0229</v>
      </c>
    </row>
    <row r="22" spans="1:7" ht="12.75" customHeight="1">
      <c r="A22" s="13" t="s">
        <v>20</v>
      </c>
      <c r="B22" s="14" t="s">
        <v>2038</v>
      </c>
      <c r="C22" s="11" t="s">
        <v>21</v>
      </c>
      <c r="D22" s="11" t="s">
        <v>19</v>
      </c>
      <c r="E22" s="15">
        <v>10000</v>
      </c>
      <c r="F22" s="16">
        <v>10.14</v>
      </c>
      <c r="G22" s="17">
        <v>0.0046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1627.92</v>
      </c>
      <c r="G23" s="19">
        <v>0.7387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907</v>
      </c>
      <c r="B25" s="14" t="s">
        <v>908</v>
      </c>
      <c r="C25" s="11" t="s">
        <v>909</v>
      </c>
      <c r="D25" s="11" t="s">
        <v>2033</v>
      </c>
      <c r="E25" s="15">
        <v>300000</v>
      </c>
      <c r="F25" s="16">
        <v>375.45</v>
      </c>
      <c r="G25" s="17">
        <v>0.1704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375.45</v>
      </c>
      <c r="G26" s="19">
        <v>0.1704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2003.37</v>
      </c>
      <c r="G27" s="19">
        <v>0.9091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15.99</v>
      </c>
      <c r="G29" s="17">
        <v>0.0073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15.99</v>
      </c>
      <c r="G30" s="19">
        <v>0.0073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15.99</v>
      </c>
      <c r="G31" s="19">
        <v>0.0073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76.77</v>
      </c>
      <c r="G32" s="19">
        <v>0.0347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2203.82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428</v>
      </c>
      <c r="C35" s="1"/>
      <c r="D35" s="1"/>
      <c r="E35" s="1"/>
      <c r="F35" s="1"/>
      <c r="G35" s="1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1927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1910</v>
      </c>
      <c r="B7" s="14" t="s">
        <v>1911</v>
      </c>
      <c r="C7" s="11" t="s">
        <v>1</v>
      </c>
      <c r="D7" s="11" t="s">
        <v>1</v>
      </c>
      <c r="E7" s="15">
        <v>38500</v>
      </c>
      <c r="F7" s="16">
        <v>110.11</v>
      </c>
      <c r="G7" s="17">
        <v>0.0177</v>
      </c>
    </row>
    <row r="8" spans="1:7" ht="12.75" customHeight="1">
      <c r="A8" s="13" t="s">
        <v>1065</v>
      </c>
      <c r="B8" s="14" t="s">
        <v>1066</v>
      </c>
      <c r="C8" s="11" t="s">
        <v>1</v>
      </c>
      <c r="D8" s="11" t="s">
        <v>1</v>
      </c>
      <c r="E8" s="15">
        <v>19000</v>
      </c>
      <c r="F8" s="16">
        <v>97.95</v>
      </c>
      <c r="G8" s="17">
        <v>0.0157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208.06</v>
      </c>
      <c r="G9" s="19">
        <v>0.0334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208.06</v>
      </c>
      <c r="G10" s="19">
        <v>0.0334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1024</v>
      </c>
      <c r="B13" s="14" t="s">
        <v>1025</v>
      </c>
      <c r="C13" s="11" t="s">
        <v>1026</v>
      </c>
      <c r="D13" s="11" t="s">
        <v>90</v>
      </c>
      <c r="E13" s="15">
        <v>900000</v>
      </c>
      <c r="F13" s="16">
        <v>912.27</v>
      </c>
      <c r="G13" s="17">
        <v>0.1465</v>
      </c>
    </row>
    <row r="14" spans="1:7" ht="12.75" customHeight="1">
      <c r="A14" s="13" t="s">
        <v>1928</v>
      </c>
      <c r="B14" s="14" t="s">
        <v>1929</v>
      </c>
      <c r="C14" s="11" t="s">
        <v>1930</v>
      </c>
      <c r="D14" s="11" t="s">
        <v>56</v>
      </c>
      <c r="E14" s="15">
        <v>800000</v>
      </c>
      <c r="F14" s="16">
        <v>806.58</v>
      </c>
      <c r="G14" s="17">
        <v>0.1295</v>
      </c>
    </row>
    <row r="15" spans="1:7" ht="12.75" customHeight="1">
      <c r="A15" s="13" t="s">
        <v>1787</v>
      </c>
      <c r="B15" s="14" t="s">
        <v>1788</v>
      </c>
      <c r="C15" s="11" t="s">
        <v>1789</v>
      </c>
      <c r="D15" s="11" t="s">
        <v>56</v>
      </c>
      <c r="E15" s="15">
        <v>725000</v>
      </c>
      <c r="F15" s="16">
        <v>733.6</v>
      </c>
      <c r="G15" s="17">
        <v>0.1178</v>
      </c>
    </row>
    <row r="16" spans="1:7" ht="12.75" customHeight="1">
      <c r="A16" s="13" t="s">
        <v>1931</v>
      </c>
      <c r="B16" s="14" t="s">
        <v>902</v>
      </c>
      <c r="C16" s="11" t="s">
        <v>1932</v>
      </c>
      <c r="D16" s="11" t="s">
        <v>56</v>
      </c>
      <c r="E16" s="15">
        <v>550000</v>
      </c>
      <c r="F16" s="16">
        <v>641.33</v>
      </c>
      <c r="G16" s="17">
        <v>0.103</v>
      </c>
    </row>
    <row r="17" spans="1:7" ht="12.75" customHeight="1">
      <c r="A17" s="13" t="s">
        <v>899</v>
      </c>
      <c r="B17" s="14" t="s">
        <v>752</v>
      </c>
      <c r="C17" s="11" t="s">
        <v>900</v>
      </c>
      <c r="D17" s="11" t="s">
        <v>754</v>
      </c>
      <c r="E17" s="15">
        <v>540000</v>
      </c>
      <c r="F17" s="16">
        <v>639.8</v>
      </c>
      <c r="G17" s="17">
        <v>0.1027</v>
      </c>
    </row>
    <row r="18" spans="1:7" ht="12.75" customHeight="1">
      <c r="A18" s="13" t="s">
        <v>1051</v>
      </c>
      <c r="B18" s="14" t="s">
        <v>1052</v>
      </c>
      <c r="C18" s="11" t="s">
        <v>1053</v>
      </c>
      <c r="D18" s="11" t="s">
        <v>56</v>
      </c>
      <c r="E18" s="15">
        <v>500000</v>
      </c>
      <c r="F18" s="16">
        <v>503.87</v>
      </c>
      <c r="G18" s="17">
        <v>0.0809</v>
      </c>
    </row>
    <row r="19" spans="1:7" ht="12.75" customHeight="1">
      <c r="A19" s="13" t="s">
        <v>884</v>
      </c>
      <c r="B19" s="14" t="s">
        <v>570</v>
      </c>
      <c r="C19" s="11" t="s">
        <v>885</v>
      </c>
      <c r="D19" s="11" t="s">
        <v>572</v>
      </c>
      <c r="E19" s="15">
        <v>450000</v>
      </c>
      <c r="F19" s="16">
        <v>455.45</v>
      </c>
      <c r="G19" s="17">
        <v>0.0731</v>
      </c>
    </row>
    <row r="20" spans="1:7" ht="12.75" customHeight="1">
      <c r="A20" s="13" t="s">
        <v>1067</v>
      </c>
      <c r="B20" s="14" t="s">
        <v>1068</v>
      </c>
      <c r="C20" s="11" t="s">
        <v>1069</v>
      </c>
      <c r="D20" s="11" t="s">
        <v>39</v>
      </c>
      <c r="E20" s="15">
        <v>90000</v>
      </c>
      <c r="F20" s="16">
        <v>92.13</v>
      </c>
      <c r="G20" s="17">
        <v>0.0148</v>
      </c>
    </row>
    <row r="21" spans="1:7" ht="12.75" customHeight="1">
      <c r="A21" s="13" t="s">
        <v>1808</v>
      </c>
      <c r="B21" s="14" t="s">
        <v>838</v>
      </c>
      <c r="C21" s="11" t="s">
        <v>1809</v>
      </c>
      <c r="D21" s="11" t="s">
        <v>603</v>
      </c>
      <c r="E21" s="15">
        <v>70000</v>
      </c>
      <c r="F21" s="16">
        <v>72.54</v>
      </c>
      <c r="G21" s="17">
        <v>0.0116</v>
      </c>
    </row>
    <row r="22" spans="1:7" ht="12.75" customHeight="1">
      <c r="A22" s="1"/>
      <c r="B22" s="10" t="s">
        <v>13</v>
      </c>
      <c r="C22" s="11" t="s">
        <v>1</v>
      </c>
      <c r="D22" s="11" t="s">
        <v>1</v>
      </c>
      <c r="E22" s="11" t="s">
        <v>1</v>
      </c>
      <c r="F22" s="18">
        <v>4857.57</v>
      </c>
      <c r="G22" s="19">
        <v>0.7799</v>
      </c>
    </row>
    <row r="23" spans="1:7" ht="12.75" customHeight="1">
      <c r="A23" s="1"/>
      <c r="B23" s="10" t="s">
        <v>22</v>
      </c>
      <c r="C23" s="11" t="s">
        <v>1</v>
      </c>
      <c r="D23" s="11" t="s">
        <v>1</v>
      </c>
      <c r="E23" s="11" t="s">
        <v>1</v>
      </c>
      <c r="F23" s="1"/>
      <c r="G23" s="12" t="s">
        <v>1</v>
      </c>
    </row>
    <row r="24" spans="1:7" ht="12.75" customHeight="1">
      <c r="A24" s="13" t="s">
        <v>755</v>
      </c>
      <c r="B24" s="14" t="s">
        <v>756</v>
      </c>
      <c r="C24" s="11" t="s">
        <v>757</v>
      </c>
      <c r="D24" s="11" t="s">
        <v>754</v>
      </c>
      <c r="E24" s="15">
        <v>700000</v>
      </c>
      <c r="F24" s="16">
        <v>841.44</v>
      </c>
      <c r="G24" s="17">
        <v>0.1351</v>
      </c>
    </row>
    <row r="25" spans="1:7" ht="12.75" customHeight="1">
      <c r="A25" s="13" t="s">
        <v>1060</v>
      </c>
      <c r="B25" s="14" t="s">
        <v>1061</v>
      </c>
      <c r="C25" s="11" t="s">
        <v>1062</v>
      </c>
      <c r="D25" s="11" t="s">
        <v>1063</v>
      </c>
      <c r="E25" s="15">
        <v>30000</v>
      </c>
      <c r="F25" s="16">
        <v>30.44</v>
      </c>
      <c r="G25" s="17">
        <v>0.0049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871.88</v>
      </c>
      <c r="G26" s="19">
        <v>0.14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5729.45</v>
      </c>
      <c r="G27" s="19">
        <v>0.9199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12</v>
      </c>
      <c r="G29" s="17">
        <v>0.0019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12</v>
      </c>
      <c r="G30" s="19">
        <v>0.0019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12</v>
      </c>
      <c r="G31" s="19">
        <v>0.0019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277.76</v>
      </c>
      <c r="G32" s="19">
        <v>0.0448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6227.27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428</v>
      </c>
      <c r="C35" s="1"/>
      <c r="D35" s="1"/>
      <c r="E35" s="1"/>
      <c r="F35" s="1"/>
      <c r="G35" s="1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1933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1049</v>
      </c>
      <c r="B7" s="14" t="s">
        <v>1050</v>
      </c>
      <c r="C7" s="11" t="s">
        <v>1</v>
      </c>
      <c r="D7" s="11" t="s">
        <v>1</v>
      </c>
      <c r="E7" s="15">
        <v>24000</v>
      </c>
      <c r="F7" s="16">
        <v>134.1</v>
      </c>
      <c r="G7" s="17">
        <v>0.0483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134.1</v>
      </c>
      <c r="G8" s="19">
        <v>0.0483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134.1</v>
      </c>
      <c r="G9" s="19">
        <v>0.0483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1934</v>
      </c>
      <c r="B12" s="14" t="s">
        <v>1052</v>
      </c>
      <c r="C12" s="11" t="s">
        <v>1935</v>
      </c>
      <c r="D12" s="11" t="s">
        <v>56</v>
      </c>
      <c r="E12" s="15">
        <v>400000</v>
      </c>
      <c r="F12" s="16">
        <v>403.74</v>
      </c>
      <c r="G12" s="17">
        <v>0.1454</v>
      </c>
    </row>
    <row r="13" spans="1:7" ht="12.75" customHeight="1">
      <c r="A13" s="13" t="s">
        <v>36</v>
      </c>
      <c r="B13" s="14" t="s">
        <v>37</v>
      </c>
      <c r="C13" s="11" t="s">
        <v>38</v>
      </c>
      <c r="D13" s="11" t="s">
        <v>39</v>
      </c>
      <c r="E13" s="15">
        <v>260000</v>
      </c>
      <c r="F13" s="16">
        <v>275.99</v>
      </c>
      <c r="G13" s="17">
        <v>0.0994</v>
      </c>
    </row>
    <row r="14" spans="1:7" ht="12.75" customHeight="1">
      <c r="A14" s="13" t="s">
        <v>387</v>
      </c>
      <c r="B14" s="14" t="s">
        <v>388</v>
      </c>
      <c r="C14" s="11" t="s">
        <v>389</v>
      </c>
      <c r="D14" s="11" t="s">
        <v>39</v>
      </c>
      <c r="E14" s="15">
        <v>260000</v>
      </c>
      <c r="F14" s="16">
        <v>269.66</v>
      </c>
      <c r="G14" s="17">
        <v>0.0971</v>
      </c>
    </row>
    <row r="15" spans="1:7" ht="12.75" customHeight="1">
      <c r="A15" s="13" t="s">
        <v>1936</v>
      </c>
      <c r="B15" s="14" t="s">
        <v>1937</v>
      </c>
      <c r="C15" s="11" t="s">
        <v>1938</v>
      </c>
      <c r="D15" s="11" t="s">
        <v>90</v>
      </c>
      <c r="E15" s="15">
        <v>245880</v>
      </c>
      <c r="F15" s="16">
        <v>259.89</v>
      </c>
      <c r="G15" s="17">
        <v>0.0936</v>
      </c>
    </row>
    <row r="16" spans="1:7" ht="12.75" customHeight="1">
      <c r="A16" s="13" t="s">
        <v>357</v>
      </c>
      <c r="B16" s="14" t="s">
        <v>358</v>
      </c>
      <c r="C16" s="11" t="s">
        <v>359</v>
      </c>
      <c r="D16" s="11" t="s">
        <v>39</v>
      </c>
      <c r="E16" s="15">
        <v>250000</v>
      </c>
      <c r="F16" s="16">
        <v>254.77</v>
      </c>
      <c r="G16" s="17">
        <v>0.0917</v>
      </c>
    </row>
    <row r="17" spans="1:7" ht="12.75" customHeight="1">
      <c r="A17" s="13" t="s">
        <v>365</v>
      </c>
      <c r="B17" s="14" t="s">
        <v>366</v>
      </c>
      <c r="C17" s="11" t="s">
        <v>367</v>
      </c>
      <c r="D17" s="11" t="s">
        <v>39</v>
      </c>
      <c r="E17" s="15">
        <v>250000</v>
      </c>
      <c r="F17" s="16">
        <v>254.21</v>
      </c>
      <c r="G17" s="17">
        <v>0.0915</v>
      </c>
    </row>
    <row r="18" spans="1:7" ht="12.75" customHeight="1">
      <c r="A18" s="13" t="s">
        <v>404</v>
      </c>
      <c r="B18" s="14" t="s">
        <v>405</v>
      </c>
      <c r="C18" s="11" t="s">
        <v>406</v>
      </c>
      <c r="D18" s="11" t="s">
        <v>39</v>
      </c>
      <c r="E18" s="15">
        <v>190000</v>
      </c>
      <c r="F18" s="16">
        <v>192.46</v>
      </c>
      <c r="G18" s="17">
        <v>0.0693</v>
      </c>
    </row>
    <row r="19" spans="1:7" ht="12.75" customHeight="1">
      <c r="A19" s="13" t="s">
        <v>20</v>
      </c>
      <c r="B19" s="14" t="s">
        <v>2038</v>
      </c>
      <c r="C19" s="11" t="s">
        <v>21</v>
      </c>
      <c r="D19" s="11" t="s">
        <v>19</v>
      </c>
      <c r="E19" s="15">
        <v>100000</v>
      </c>
      <c r="F19" s="16">
        <v>101.35</v>
      </c>
      <c r="G19" s="17">
        <v>0.0365</v>
      </c>
    </row>
    <row r="20" spans="1:7" ht="12.75" customHeight="1">
      <c r="A20" s="13" t="s">
        <v>1939</v>
      </c>
      <c r="B20" s="14" t="s">
        <v>1940</v>
      </c>
      <c r="C20" s="11" t="s">
        <v>1941</v>
      </c>
      <c r="D20" s="11" t="s">
        <v>39</v>
      </c>
      <c r="E20" s="15">
        <v>60000</v>
      </c>
      <c r="F20" s="16">
        <v>61.28</v>
      </c>
      <c r="G20" s="17">
        <v>0.0221</v>
      </c>
    </row>
    <row r="21" spans="1:7" ht="12.75" customHeight="1">
      <c r="A21" s="13" t="s">
        <v>1942</v>
      </c>
      <c r="B21" s="14" t="s">
        <v>1943</v>
      </c>
      <c r="C21" s="11" t="s">
        <v>1944</v>
      </c>
      <c r="D21" s="11" t="s">
        <v>39</v>
      </c>
      <c r="E21" s="15">
        <v>50000</v>
      </c>
      <c r="F21" s="16">
        <v>50.96</v>
      </c>
      <c r="G21" s="17">
        <v>0.0184</v>
      </c>
    </row>
    <row r="22" spans="1:7" ht="12.75" customHeight="1">
      <c r="A22" s="13" t="s">
        <v>1816</v>
      </c>
      <c r="B22" s="14" t="s">
        <v>1817</v>
      </c>
      <c r="C22" s="11" t="s">
        <v>1818</v>
      </c>
      <c r="D22" s="11" t="s">
        <v>86</v>
      </c>
      <c r="E22" s="15">
        <v>50000</v>
      </c>
      <c r="F22" s="16">
        <v>50.42</v>
      </c>
      <c r="G22" s="17">
        <v>0.0182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2174.73</v>
      </c>
      <c r="G23" s="19">
        <v>0.7832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1945</v>
      </c>
      <c r="B25" s="14" t="s">
        <v>1946</v>
      </c>
      <c r="C25" s="11" t="s">
        <v>1947</v>
      </c>
      <c r="D25" s="11" t="s">
        <v>1443</v>
      </c>
      <c r="E25" s="15">
        <v>250000</v>
      </c>
      <c r="F25" s="16">
        <v>252.27</v>
      </c>
      <c r="G25" s="17">
        <v>0.0908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252.27</v>
      </c>
      <c r="G26" s="19">
        <v>0.0908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2427</v>
      </c>
      <c r="G27" s="19">
        <v>0.874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83.97</v>
      </c>
      <c r="G29" s="17">
        <v>0.0302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83.97</v>
      </c>
      <c r="G30" s="19">
        <v>0.0302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83.97</v>
      </c>
      <c r="G31" s="19">
        <v>0.0302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131.83</v>
      </c>
      <c r="G32" s="19">
        <v>0.0475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2776.9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27</v>
      </c>
      <c r="C35" s="1"/>
      <c r="D35" s="1"/>
      <c r="E35" s="1"/>
      <c r="F35" s="1"/>
      <c r="G35" s="1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1948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1949</v>
      </c>
      <c r="B7" s="14" t="s">
        <v>1950</v>
      </c>
      <c r="C7" s="11" t="s">
        <v>1</v>
      </c>
      <c r="D7" s="11" t="s">
        <v>1</v>
      </c>
      <c r="E7" s="15">
        <v>47500</v>
      </c>
      <c r="F7" s="16">
        <v>376.98</v>
      </c>
      <c r="G7" s="17">
        <v>0.067</v>
      </c>
    </row>
    <row r="8" spans="1:7" ht="12.75" customHeight="1">
      <c r="A8" s="13" t="s">
        <v>1951</v>
      </c>
      <c r="B8" s="14" t="s">
        <v>1952</v>
      </c>
      <c r="C8" s="11" t="s">
        <v>1</v>
      </c>
      <c r="D8" s="11" t="s">
        <v>1</v>
      </c>
      <c r="E8" s="15">
        <v>2000</v>
      </c>
      <c r="F8" s="16">
        <v>14.08</v>
      </c>
      <c r="G8" s="17">
        <v>0.0025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391.06</v>
      </c>
      <c r="G9" s="19">
        <v>0.0695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391.06</v>
      </c>
      <c r="G10" s="19">
        <v>0.0695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1953</v>
      </c>
      <c r="B13" s="14" t="s">
        <v>902</v>
      </c>
      <c r="C13" s="11" t="s">
        <v>1954</v>
      </c>
      <c r="D13" s="11" t="s">
        <v>56</v>
      </c>
      <c r="E13" s="15">
        <v>750000</v>
      </c>
      <c r="F13" s="16">
        <v>876.35</v>
      </c>
      <c r="G13" s="17">
        <v>0.1559</v>
      </c>
    </row>
    <row r="14" spans="1:7" ht="12.75" customHeight="1">
      <c r="A14" s="13" t="s">
        <v>899</v>
      </c>
      <c r="B14" s="14" t="s">
        <v>752</v>
      </c>
      <c r="C14" s="11" t="s">
        <v>900</v>
      </c>
      <c r="D14" s="11" t="s">
        <v>754</v>
      </c>
      <c r="E14" s="15">
        <v>600000</v>
      </c>
      <c r="F14" s="16">
        <v>710.89</v>
      </c>
      <c r="G14" s="17">
        <v>0.1264</v>
      </c>
    </row>
    <row r="15" spans="1:7" ht="12.75" customHeight="1">
      <c r="A15" s="13" t="s">
        <v>1955</v>
      </c>
      <c r="B15" s="14" t="s">
        <v>862</v>
      </c>
      <c r="C15" s="11" t="s">
        <v>1956</v>
      </c>
      <c r="D15" s="11" t="s">
        <v>864</v>
      </c>
      <c r="E15" s="15">
        <v>620000</v>
      </c>
      <c r="F15" s="16">
        <v>626.64</v>
      </c>
      <c r="G15" s="17">
        <v>0.1114</v>
      </c>
    </row>
    <row r="16" spans="1:7" ht="12.75" customHeight="1">
      <c r="A16" s="13" t="s">
        <v>1957</v>
      </c>
      <c r="B16" s="14" t="s">
        <v>1042</v>
      </c>
      <c r="C16" s="11" t="s">
        <v>1958</v>
      </c>
      <c r="D16" s="11" t="s">
        <v>56</v>
      </c>
      <c r="E16" s="15">
        <v>500000</v>
      </c>
      <c r="F16" s="16">
        <v>607.52</v>
      </c>
      <c r="G16" s="17">
        <v>0.108</v>
      </c>
    </row>
    <row r="17" spans="1:7" ht="12.75" customHeight="1">
      <c r="A17" s="13" t="s">
        <v>1051</v>
      </c>
      <c r="B17" s="14" t="s">
        <v>1052</v>
      </c>
      <c r="C17" s="11" t="s">
        <v>1053</v>
      </c>
      <c r="D17" s="11" t="s">
        <v>56</v>
      </c>
      <c r="E17" s="15">
        <v>480000</v>
      </c>
      <c r="F17" s="16">
        <v>483.72</v>
      </c>
      <c r="G17" s="17">
        <v>0.086</v>
      </c>
    </row>
    <row r="18" spans="1:7" ht="12.75" customHeight="1">
      <c r="A18" s="13" t="s">
        <v>1939</v>
      </c>
      <c r="B18" s="14" t="s">
        <v>1940</v>
      </c>
      <c r="C18" s="11" t="s">
        <v>1941</v>
      </c>
      <c r="D18" s="11" t="s">
        <v>39</v>
      </c>
      <c r="E18" s="15">
        <v>390000</v>
      </c>
      <c r="F18" s="16">
        <v>398.29</v>
      </c>
      <c r="G18" s="17">
        <v>0.0708</v>
      </c>
    </row>
    <row r="19" spans="1:7" ht="12.75" customHeight="1">
      <c r="A19" s="13" t="s">
        <v>1024</v>
      </c>
      <c r="B19" s="14" t="s">
        <v>1025</v>
      </c>
      <c r="C19" s="11" t="s">
        <v>1026</v>
      </c>
      <c r="D19" s="11" t="s">
        <v>90</v>
      </c>
      <c r="E19" s="15">
        <v>380000</v>
      </c>
      <c r="F19" s="16">
        <v>385.18</v>
      </c>
      <c r="G19" s="17">
        <v>0.0685</v>
      </c>
    </row>
    <row r="20" spans="1:7" ht="12.75" customHeight="1">
      <c r="A20" s="13" t="s">
        <v>569</v>
      </c>
      <c r="B20" s="14" t="s">
        <v>570</v>
      </c>
      <c r="C20" s="11" t="s">
        <v>571</v>
      </c>
      <c r="D20" s="11" t="s">
        <v>572</v>
      </c>
      <c r="E20" s="15">
        <v>70000</v>
      </c>
      <c r="F20" s="16">
        <v>70.73</v>
      </c>
      <c r="G20" s="17">
        <v>0.0126</v>
      </c>
    </row>
    <row r="21" spans="1:7" ht="12.75" customHeight="1">
      <c r="A21" s="13" t="s">
        <v>1924</v>
      </c>
      <c r="B21" s="14" t="s">
        <v>1925</v>
      </c>
      <c r="C21" s="11" t="s">
        <v>1926</v>
      </c>
      <c r="D21" s="11" t="s">
        <v>39</v>
      </c>
      <c r="E21" s="15">
        <v>50000</v>
      </c>
      <c r="F21" s="16">
        <v>51.08</v>
      </c>
      <c r="G21" s="17">
        <v>0.0091</v>
      </c>
    </row>
    <row r="22" spans="1:7" ht="12.75" customHeight="1">
      <c r="A22" s="13" t="s">
        <v>398</v>
      </c>
      <c r="B22" s="14" t="s">
        <v>399</v>
      </c>
      <c r="C22" s="11" t="s">
        <v>400</v>
      </c>
      <c r="D22" s="11" t="s">
        <v>39</v>
      </c>
      <c r="E22" s="15">
        <v>30000</v>
      </c>
      <c r="F22" s="16">
        <v>30.45</v>
      </c>
      <c r="G22" s="17">
        <v>0.0054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4240.85</v>
      </c>
      <c r="G23" s="19">
        <v>0.7541</v>
      </c>
    </row>
    <row r="24" spans="1:7" ht="12.75" customHeight="1">
      <c r="A24" s="1"/>
      <c r="B24" s="10" t="s">
        <v>22</v>
      </c>
      <c r="C24" s="11" t="s">
        <v>1</v>
      </c>
      <c r="D24" s="11" t="s">
        <v>1</v>
      </c>
      <c r="E24" s="11" t="s">
        <v>1</v>
      </c>
      <c r="F24" s="1"/>
      <c r="G24" s="12" t="s">
        <v>1</v>
      </c>
    </row>
    <row r="25" spans="1:7" ht="12.75" customHeight="1">
      <c r="A25" s="13" t="s">
        <v>1060</v>
      </c>
      <c r="B25" s="14" t="s">
        <v>1061</v>
      </c>
      <c r="C25" s="11" t="s">
        <v>1062</v>
      </c>
      <c r="D25" s="11" t="s">
        <v>1063</v>
      </c>
      <c r="E25" s="15">
        <v>800000</v>
      </c>
      <c r="F25" s="16">
        <v>811.77</v>
      </c>
      <c r="G25" s="17">
        <v>0.1444</v>
      </c>
    </row>
    <row r="26" spans="1:7" ht="12.75" customHeight="1">
      <c r="A26" s="1"/>
      <c r="B26" s="10" t="s">
        <v>13</v>
      </c>
      <c r="C26" s="11" t="s">
        <v>1</v>
      </c>
      <c r="D26" s="11" t="s">
        <v>1</v>
      </c>
      <c r="E26" s="11" t="s">
        <v>1</v>
      </c>
      <c r="F26" s="18">
        <v>811.77</v>
      </c>
      <c r="G26" s="19">
        <v>0.1444</v>
      </c>
    </row>
    <row r="27" spans="1:7" ht="12.75" customHeight="1">
      <c r="A27" s="1"/>
      <c r="B27" s="20" t="s">
        <v>14</v>
      </c>
      <c r="C27" s="21" t="s">
        <v>1</v>
      </c>
      <c r="D27" s="22" t="s">
        <v>1</v>
      </c>
      <c r="E27" s="21" t="s">
        <v>1</v>
      </c>
      <c r="F27" s="18">
        <v>5052.62</v>
      </c>
      <c r="G27" s="19">
        <v>0.8985</v>
      </c>
    </row>
    <row r="28" spans="1:7" ht="12.75" customHeight="1">
      <c r="A28" s="1"/>
      <c r="B28" s="10" t="s">
        <v>24</v>
      </c>
      <c r="C28" s="11" t="s">
        <v>1</v>
      </c>
      <c r="D28" s="11" t="s">
        <v>1</v>
      </c>
      <c r="E28" s="11" t="s">
        <v>1</v>
      </c>
      <c r="F28" s="1"/>
      <c r="G28" s="12" t="s">
        <v>1</v>
      </c>
    </row>
    <row r="29" spans="1:7" ht="12.75" customHeight="1">
      <c r="A29" s="13" t="s">
        <v>25</v>
      </c>
      <c r="B29" s="14" t="s">
        <v>26</v>
      </c>
      <c r="C29" s="11" t="s">
        <v>1</v>
      </c>
      <c r="D29" s="11" t="s">
        <v>27</v>
      </c>
      <c r="E29" s="15"/>
      <c r="F29" s="16">
        <v>52.98</v>
      </c>
      <c r="G29" s="17">
        <v>0.0094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52.98</v>
      </c>
      <c r="G30" s="19">
        <v>0.0094</v>
      </c>
    </row>
    <row r="31" spans="1:7" ht="12.75" customHeight="1">
      <c r="A31" s="1"/>
      <c r="B31" s="20" t="s">
        <v>14</v>
      </c>
      <c r="C31" s="21" t="s">
        <v>1</v>
      </c>
      <c r="D31" s="22" t="s">
        <v>1</v>
      </c>
      <c r="E31" s="21" t="s">
        <v>1</v>
      </c>
      <c r="F31" s="18">
        <v>52.98</v>
      </c>
      <c r="G31" s="19">
        <v>0.0094</v>
      </c>
    </row>
    <row r="32" spans="1:7" ht="12.75" customHeight="1">
      <c r="A32" s="1"/>
      <c r="B32" s="20" t="s">
        <v>28</v>
      </c>
      <c r="C32" s="11" t="s">
        <v>1</v>
      </c>
      <c r="D32" s="22" t="s">
        <v>1</v>
      </c>
      <c r="E32" s="11" t="s">
        <v>1</v>
      </c>
      <c r="F32" s="25">
        <v>125.97</v>
      </c>
      <c r="G32" s="19">
        <v>0.0226</v>
      </c>
    </row>
    <row r="33" spans="1:7" ht="12.75" customHeight="1">
      <c r="A33" s="1"/>
      <c r="B33" s="26" t="s">
        <v>29</v>
      </c>
      <c r="C33" s="27" t="s">
        <v>1</v>
      </c>
      <c r="D33" s="27" t="s">
        <v>1</v>
      </c>
      <c r="E33" s="27" t="s">
        <v>1</v>
      </c>
      <c r="F33" s="28">
        <v>5622.63</v>
      </c>
      <c r="G33" s="29">
        <v>1</v>
      </c>
    </row>
    <row r="34" spans="1:7" ht="12.75" customHeight="1">
      <c r="A34" s="1"/>
      <c r="B34" s="4" t="s">
        <v>1</v>
      </c>
      <c r="C34" s="1"/>
      <c r="D34" s="1"/>
      <c r="E34" s="1"/>
      <c r="F34" s="1"/>
      <c r="G34" s="1"/>
    </row>
    <row r="35" spans="1:7" ht="12.75" customHeight="1">
      <c r="A35" s="1"/>
      <c r="B35" s="2" t="s">
        <v>428</v>
      </c>
      <c r="C35" s="1"/>
      <c r="D35" s="1"/>
      <c r="E35" s="1"/>
      <c r="F35" s="1"/>
      <c r="G35" s="1"/>
    </row>
    <row r="36" spans="1:7" ht="12.75" customHeight="1">
      <c r="A36" s="1"/>
      <c r="B36" s="2" t="s">
        <v>30</v>
      </c>
      <c r="C36" s="1"/>
      <c r="D36" s="1"/>
      <c r="E36" s="1"/>
      <c r="F36" s="1"/>
      <c r="G36" s="1"/>
    </row>
    <row r="37" spans="1:7" ht="12.75" customHeight="1">
      <c r="A37" s="1"/>
      <c r="B37" s="2" t="s">
        <v>113</v>
      </c>
      <c r="C37" s="1"/>
      <c r="D37" s="1"/>
      <c r="E37" s="1"/>
      <c r="F37" s="1"/>
      <c r="G37" s="1"/>
    </row>
    <row r="38" spans="1:7" ht="12.75" customHeight="1">
      <c r="A38" s="1"/>
      <c r="B38" s="2" t="s">
        <v>1</v>
      </c>
      <c r="C38" s="1"/>
      <c r="D38" s="1"/>
      <c r="E38" s="1"/>
      <c r="F38" s="1"/>
      <c r="G38" s="1"/>
    </row>
    <row r="39" spans="1:7" ht="12.75" customHeight="1">
      <c r="A39" s="1"/>
      <c r="B39" s="2" t="s">
        <v>1</v>
      </c>
      <c r="C39" s="1"/>
      <c r="D39" s="1"/>
      <c r="E39" s="1"/>
      <c r="F39" s="1"/>
      <c r="G39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1959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1960</v>
      </c>
      <c r="B7" s="14" t="s">
        <v>1961</v>
      </c>
      <c r="C7" s="11" t="s">
        <v>1</v>
      </c>
      <c r="D7" s="11" t="s">
        <v>1</v>
      </c>
      <c r="E7" s="15">
        <v>54000</v>
      </c>
      <c r="F7" s="16">
        <v>520.1</v>
      </c>
      <c r="G7" s="17">
        <v>0.0756</v>
      </c>
    </row>
    <row r="8" spans="1:7" ht="12.75" customHeight="1">
      <c r="A8" s="1"/>
      <c r="B8" s="10" t="s">
        <v>13</v>
      </c>
      <c r="C8" s="11" t="s">
        <v>1</v>
      </c>
      <c r="D8" s="11" t="s">
        <v>1</v>
      </c>
      <c r="E8" s="11" t="s">
        <v>1</v>
      </c>
      <c r="F8" s="18">
        <v>520.1</v>
      </c>
      <c r="G8" s="19">
        <v>0.0756</v>
      </c>
    </row>
    <row r="9" spans="1:7" ht="12.75" customHeight="1">
      <c r="A9" s="1"/>
      <c r="B9" s="20" t="s">
        <v>14</v>
      </c>
      <c r="C9" s="21" t="s">
        <v>1</v>
      </c>
      <c r="D9" s="22" t="s">
        <v>1</v>
      </c>
      <c r="E9" s="21" t="s">
        <v>1</v>
      </c>
      <c r="F9" s="18">
        <v>520.1</v>
      </c>
      <c r="G9" s="19">
        <v>0.0756</v>
      </c>
    </row>
    <row r="10" spans="1:7" ht="12.75" customHeight="1">
      <c r="A10" s="1"/>
      <c r="B10" s="10" t="s">
        <v>15</v>
      </c>
      <c r="C10" s="11" t="s">
        <v>1</v>
      </c>
      <c r="D10" s="11" t="s">
        <v>1</v>
      </c>
      <c r="E10" s="11" t="s">
        <v>1</v>
      </c>
      <c r="F10" s="1"/>
      <c r="G10" s="12" t="s">
        <v>1</v>
      </c>
    </row>
    <row r="11" spans="1:7" ht="12.75" customHeight="1">
      <c r="A11" s="1"/>
      <c r="B11" s="10" t="s">
        <v>16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3" t="s">
        <v>1939</v>
      </c>
      <c r="B12" s="14" t="s">
        <v>1940</v>
      </c>
      <c r="C12" s="11" t="s">
        <v>1941</v>
      </c>
      <c r="D12" s="11" t="s">
        <v>39</v>
      </c>
      <c r="E12" s="15">
        <v>1050000</v>
      </c>
      <c r="F12" s="16">
        <v>1072.32</v>
      </c>
      <c r="G12" s="17">
        <v>0.1559</v>
      </c>
    </row>
    <row r="13" spans="1:7" ht="12.75" customHeight="1">
      <c r="A13" s="13" t="s">
        <v>1574</v>
      </c>
      <c r="B13" s="14" t="s">
        <v>1575</v>
      </c>
      <c r="C13" s="11" t="s">
        <v>1576</v>
      </c>
      <c r="D13" s="11" t="s">
        <v>747</v>
      </c>
      <c r="E13" s="15">
        <v>900000</v>
      </c>
      <c r="F13" s="16">
        <v>1051.72</v>
      </c>
      <c r="G13" s="17">
        <v>0.1529</v>
      </c>
    </row>
    <row r="14" spans="1:7" ht="12.75" customHeight="1">
      <c r="A14" s="13" t="s">
        <v>1581</v>
      </c>
      <c r="B14" s="14" t="s">
        <v>1558</v>
      </c>
      <c r="C14" s="11" t="s">
        <v>1582</v>
      </c>
      <c r="D14" s="11" t="s">
        <v>864</v>
      </c>
      <c r="E14" s="15">
        <v>1000000</v>
      </c>
      <c r="F14" s="16">
        <v>1015.15</v>
      </c>
      <c r="G14" s="17">
        <v>0.1476</v>
      </c>
    </row>
    <row r="15" spans="1:7" ht="12.75" customHeight="1">
      <c r="A15" s="13" t="s">
        <v>1934</v>
      </c>
      <c r="B15" s="14" t="s">
        <v>1052</v>
      </c>
      <c r="C15" s="11" t="s">
        <v>1935</v>
      </c>
      <c r="D15" s="11" t="s">
        <v>56</v>
      </c>
      <c r="E15" s="15">
        <v>1000000</v>
      </c>
      <c r="F15" s="16">
        <v>1009.36</v>
      </c>
      <c r="G15" s="17">
        <v>0.1467</v>
      </c>
    </row>
    <row r="16" spans="1:7" ht="12.75" customHeight="1">
      <c r="A16" s="13" t="s">
        <v>1953</v>
      </c>
      <c r="B16" s="14" t="s">
        <v>902</v>
      </c>
      <c r="C16" s="11" t="s">
        <v>1954</v>
      </c>
      <c r="D16" s="11" t="s">
        <v>56</v>
      </c>
      <c r="E16" s="15">
        <v>600000</v>
      </c>
      <c r="F16" s="16">
        <v>701.08</v>
      </c>
      <c r="G16" s="17">
        <v>0.1019</v>
      </c>
    </row>
    <row r="17" spans="1:7" ht="12.75" customHeight="1">
      <c r="A17" s="13" t="s">
        <v>1924</v>
      </c>
      <c r="B17" s="14" t="s">
        <v>1925</v>
      </c>
      <c r="C17" s="11" t="s">
        <v>1926</v>
      </c>
      <c r="D17" s="11" t="s">
        <v>39</v>
      </c>
      <c r="E17" s="15">
        <v>500000</v>
      </c>
      <c r="F17" s="16">
        <v>510.76</v>
      </c>
      <c r="G17" s="17">
        <v>0.0743</v>
      </c>
    </row>
    <row r="18" spans="1:7" ht="12.75" customHeight="1">
      <c r="A18" s="13" t="s">
        <v>1955</v>
      </c>
      <c r="B18" s="14" t="s">
        <v>862</v>
      </c>
      <c r="C18" s="11" t="s">
        <v>1956</v>
      </c>
      <c r="D18" s="11" t="s">
        <v>864</v>
      </c>
      <c r="E18" s="15">
        <v>380000</v>
      </c>
      <c r="F18" s="16">
        <v>384.07</v>
      </c>
      <c r="G18" s="17">
        <v>0.0558</v>
      </c>
    </row>
    <row r="19" spans="1:7" ht="12.75" customHeight="1">
      <c r="A19" s="13" t="s">
        <v>20</v>
      </c>
      <c r="B19" s="14" t="s">
        <v>2038</v>
      </c>
      <c r="C19" s="11" t="s">
        <v>21</v>
      </c>
      <c r="D19" s="11" t="s">
        <v>19</v>
      </c>
      <c r="E19" s="15">
        <v>100000</v>
      </c>
      <c r="F19" s="16">
        <v>101.35</v>
      </c>
      <c r="G19" s="17">
        <v>0.0147</v>
      </c>
    </row>
    <row r="20" spans="1:7" ht="12.75" customHeight="1">
      <c r="A20" s="1"/>
      <c r="B20" s="10" t="s">
        <v>13</v>
      </c>
      <c r="C20" s="11" t="s">
        <v>1</v>
      </c>
      <c r="D20" s="11" t="s">
        <v>1</v>
      </c>
      <c r="E20" s="11" t="s">
        <v>1</v>
      </c>
      <c r="F20" s="18">
        <v>5845.81</v>
      </c>
      <c r="G20" s="19">
        <v>0.8498</v>
      </c>
    </row>
    <row r="21" spans="1:7" ht="12.75" customHeight="1">
      <c r="A21" s="1"/>
      <c r="B21" s="10" t="s">
        <v>22</v>
      </c>
      <c r="C21" s="11" t="s">
        <v>1</v>
      </c>
      <c r="D21" s="11" t="s">
        <v>1</v>
      </c>
      <c r="E21" s="11" t="s">
        <v>1</v>
      </c>
      <c r="F21" s="1"/>
      <c r="G21" s="12" t="s">
        <v>1</v>
      </c>
    </row>
    <row r="22" spans="1:7" ht="12.75" customHeight="1">
      <c r="A22" s="13" t="s">
        <v>1060</v>
      </c>
      <c r="B22" s="14" t="s">
        <v>1061</v>
      </c>
      <c r="C22" s="11" t="s">
        <v>1062</v>
      </c>
      <c r="D22" s="11" t="s">
        <v>1063</v>
      </c>
      <c r="E22" s="15">
        <v>150000</v>
      </c>
      <c r="F22" s="16">
        <v>152.21</v>
      </c>
      <c r="G22" s="17">
        <v>0.0221</v>
      </c>
    </row>
    <row r="23" spans="1:7" ht="12.75" customHeight="1">
      <c r="A23" s="1"/>
      <c r="B23" s="10" t="s">
        <v>13</v>
      </c>
      <c r="C23" s="11" t="s">
        <v>1</v>
      </c>
      <c r="D23" s="11" t="s">
        <v>1</v>
      </c>
      <c r="E23" s="11" t="s">
        <v>1</v>
      </c>
      <c r="F23" s="18">
        <v>152.21</v>
      </c>
      <c r="G23" s="19">
        <v>0.0221</v>
      </c>
    </row>
    <row r="24" spans="1:7" ht="12.75" customHeight="1">
      <c r="A24" s="1"/>
      <c r="B24" s="20" t="s">
        <v>14</v>
      </c>
      <c r="C24" s="21" t="s">
        <v>1</v>
      </c>
      <c r="D24" s="22" t="s">
        <v>1</v>
      </c>
      <c r="E24" s="21" t="s">
        <v>1</v>
      </c>
      <c r="F24" s="18">
        <v>5998.02</v>
      </c>
      <c r="G24" s="19">
        <v>0.8719</v>
      </c>
    </row>
    <row r="25" spans="1:7" ht="12.75" customHeight="1">
      <c r="A25" s="1"/>
      <c r="B25" s="10" t="s">
        <v>24</v>
      </c>
      <c r="C25" s="11" t="s">
        <v>1</v>
      </c>
      <c r="D25" s="11" t="s">
        <v>1</v>
      </c>
      <c r="E25" s="11" t="s">
        <v>1</v>
      </c>
      <c r="F25" s="1"/>
      <c r="G25" s="12" t="s">
        <v>1</v>
      </c>
    </row>
    <row r="26" spans="1:7" ht="12.75" customHeight="1">
      <c r="A26" s="13" t="s">
        <v>25</v>
      </c>
      <c r="B26" s="14" t="s">
        <v>26</v>
      </c>
      <c r="C26" s="11" t="s">
        <v>1</v>
      </c>
      <c r="D26" s="11" t="s">
        <v>27</v>
      </c>
      <c r="E26" s="15"/>
      <c r="F26" s="16">
        <v>48.98</v>
      </c>
      <c r="G26" s="17">
        <v>0.0071</v>
      </c>
    </row>
    <row r="27" spans="1:7" ht="12.75" customHeight="1">
      <c r="A27" s="1"/>
      <c r="B27" s="10" t="s">
        <v>13</v>
      </c>
      <c r="C27" s="11" t="s">
        <v>1</v>
      </c>
      <c r="D27" s="11" t="s">
        <v>1</v>
      </c>
      <c r="E27" s="11" t="s">
        <v>1</v>
      </c>
      <c r="F27" s="18">
        <v>48.98</v>
      </c>
      <c r="G27" s="19">
        <v>0.0071</v>
      </c>
    </row>
    <row r="28" spans="1:7" ht="12.75" customHeight="1">
      <c r="A28" s="1"/>
      <c r="B28" s="20" t="s">
        <v>14</v>
      </c>
      <c r="C28" s="21" t="s">
        <v>1</v>
      </c>
      <c r="D28" s="22" t="s">
        <v>1</v>
      </c>
      <c r="E28" s="21" t="s">
        <v>1</v>
      </c>
      <c r="F28" s="18">
        <v>48.98</v>
      </c>
      <c r="G28" s="19">
        <v>0.0071</v>
      </c>
    </row>
    <row r="29" spans="1:7" ht="12.75" customHeight="1">
      <c r="A29" s="1"/>
      <c r="B29" s="20" t="s">
        <v>28</v>
      </c>
      <c r="C29" s="11" t="s">
        <v>1</v>
      </c>
      <c r="D29" s="22" t="s">
        <v>1</v>
      </c>
      <c r="E29" s="11" t="s">
        <v>1</v>
      </c>
      <c r="F29" s="25">
        <v>311.73</v>
      </c>
      <c r="G29" s="19">
        <v>0.0454</v>
      </c>
    </row>
    <row r="30" spans="1:7" ht="12.75" customHeight="1">
      <c r="A30" s="1"/>
      <c r="B30" s="26" t="s">
        <v>29</v>
      </c>
      <c r="C30" s="27" t="s">
        <v>1</v>
      </c>
      <c r="D30" s="27" t="s">
        <v>1</v>
      </c>
      <c r="E30" s="27" t="s">
        <v>1</v>
      </c>
      <c r="F30" s="28">
        <v>6878.83</v>
      </c>
      <c r="G30" s="29">
        <v>1</v>
      </c>
    </row>
    <row r="31" spans="1:7" ht="12.75" customHeight="1">
      <c r="A31" s="1"/>
      <c r="B31" s="4" t="s">
        <v>1</v>
      </c>
      <c r="C31" s="1"/>
      <c r="D31" s="1"/>
      <c r="E31" s="1"/>
      <c r="F31" s="1"/>
      <c r="G31" s="1"/>
    </row>
    <row r="32" spans="1:7" ht="12.75" customHeight="1">
      <c r="A32" s="1"/>
      <c r="B32" s="2" t="s">
        <v>428</v>
      </c>
      <c r="C32" s="1"/>
      <c r="D32" s="1"/>
      <c r="E32" s="1"/>
      <c r="F32" s="1"/>
      <c r="G32" s="1"/>
    </row>
    <row r="33" spans="1:7" ht="12.75" customHeight="1">
      <c r="A33" s="1"/>
      <c r="B33" s="2" t="s">
        <v>30</v>
      </c>
      <c r="C33" s="1"/>
      <c r="D33" s="1"/>
      <c r="E33" s="1"/>
      <c r="F33" s="1"/>
      <c r="G33" s="1"/>
    </row>
    <row r="34" spans="1:7" ht="12.75" customHeight="1">
      <c r="A34" s="1"/>
      <c r="B34" s="2" t="s">
        <v>113</v>
      </c>
      <c r="C34" s="1"/>
      <c r="D34" s="1"/>
      <c r="E34" s="1"/>
      <c r="F34" s="1"/>
      <c r="G34" s="1"/>
    </row>
    <row r="35" spans="1:7" ht="12.75" customHeight="1">
      <c r="A35" s="1"/>
      <c r="B35" s="2" t="s">
        <v>1</v>
      </c>
      <c r="C35" s="1"/>
      <c r="D35" s="1"/>
      <c r="E35" s="1"/>
      <c r="F35" s="1"/>
      <c r="G35" s="1"/>
    </row>
    <row r="36" spans="1:7" ht="12.75" customHeight="1">
      <c r="A36" s="1"/>
      <c r="B36" s="2" t="s">
        <v>1</v>
      </c>
      <c r="C36" s="1"/>
      <c r="D36" s="1"/>
      <c r="E36" s="1"/>
      <c r="F36" s="1"/>
      <c r="G3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1962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11</v>
      </c>
      <c r="B7" s="14" t="s">
        <v>12</v>
      </c>
      <c r="C7" s="11" t="s">
        <v>1</v>
      </c>
      <c r="D7" s="11" t="s">
        <v>1</v>
      </c>
      <c r="E7" s="15">
        <v>40000</v>
      </c>
      <c r="F7" s="16">
        <v>343.6</v>
      </c>
      <c r="G7" s="17">
        <v>0.0627</v>
      </c>
    </row>
    <row r="8" spans="1:7" ht="12.75" customHeight="1">
      <c r="A8" s="13" t="s">
        <v>1960</v>
      </c>
      <c r="B8" s="14" t="s">
        <v>1961</v>
      </c>
      <c r="C8" s="11" t="s">
        <v>1</v>
      </c>
      <c r="D8" s="11" t="s">
        <v>1</v>
      </c>
      <c r="E8" s="15">
        <v>9000</v>
      </c>
      <c r="F8" s="16">
        <v>86.68</v>
      </c>
      <c r="G8" s="17">
        <v>0.0158</v>
      </c>
    </row>
    <row r="9" spans="1:7" ht="12.75" customHeight="1">
      <c r="A9" s="1"/>
      <c r="B9" s="10" t="s">
        <v>13</v>
      </c>
      <c r="C9" s="11" t="s">
        <v>1</v>
      </c>
      <c r="D9" s="11" t="s">
        <v>1</v>
      </c>
      <c r="E9" s="11" t="s">
        <v>1</v>
      </c>
      <c r="F9" s="18">
        <v>430.28</v>
      </c>
      <c r="G9" s="19">
        <v>0.0785</v>
      </c>
    </row>
    <row r="10" spans="1:7" ht="12.75" customHeight="1">
      <c r="A10" s="1"/>
      <c r="B10" s="20" t="s">
        <v>14</v>
      </c>
      <c r="C10" s="21" t="s">
        <v>1</v>
      </c>
      <c r="D10" s="22" t="s">
        <v>1</v>
      </c>
      <c r="E10" s="21" t="s">
        <v>1</v>
      </c>
      <c r="F10" s="18">
        <v>430.28</v>
      </c>
      <c r="G10" s="19">
        <v>0.0785</v>
      </c>
    </row>
    <row r="11" spans="1:7" ht="12.75" customHeight="1">
      <c r="A11" s="1"/>
      <c r="B11" s="10" t="s">
        <v>15</v>
      </c>
      <c r="C11" s="11" t="s">
        <v>1</v>
      </c>
      <c r="D11" s="11" t="s">
        <v>1</v>
      </c>
      <c r="E11" s="11" t="s">
        <v>1</v>
      </c>
      <c r="F11" s="1"/>
      <c r="G11" s="12" t="s">
        <v>1</v>
      </c>
    </row>
    <row r="12" spans="1:7" ht="12.75" customHeight="1">
      <c r="A12" s="1"/>
      <c r="B12" s="10" t="s">
        <v>16</v>
      </c>
      <c r="C12" s="11" t="s">
        <v>1</v>
      </c>
      <c r="D12" s="11" t="s">
        <v>1</v>
      </c>
      <c r="E12" s="11" t="s">
        <v>1</v>
      </c>
      <c r="F12" s="1"/>
      <c r="G12" s="12" t="s">
        <v>1</v>
      </c>
    </row>
    <row r="13" spans="1:7" ht="12.75" customHeight="1">
      <c r="A13" s="13" t="s">
        <v>1574</v>
      </c>
      <c r="B13" s="14" t="s">
        <v>1575</v>
      </c>
      <c r="C13" s="11" t="s">
        <v>1576</v>
      </c>
      <c r="D13" s="11" t="s">
        <v>747</v>
      </c>
      <c r="E13" s="15">
        <v>800000</v>
      </c>
      <c r="F13" s="16">
        <v>934.86</v>
      </c>
      <c r="G13" s="17">
        <v>0.1706</v>
      </c>
    </row>
    <row r="14" spans="1:7" ht="12.75" customHeight="1">
      <c r="A14" s="13" t="s">
        <v>1581</v>
      </c>
      <c r="B14" s="14" t="s">
        <v>1558</v>
      </c>
      <c r="C14" s="11" t="s">
        <v>1582</v>
      </c>
      <c r="D14" s="11" t="s">
        <v>864</v>
      </c>
      <c r="E14" s="15">
        <v>800000</v>
      </c>
      <c r="F14" s="16">
        <v>812.12</v>
      </c>
      <c r="G14" s="17">
        <v>0.1482</v>
      </c>
    </row>
    <row r="15" spans="1:7" ht="12.75" customHeight="1">
      <c r="A15" s="13" t="s">
        <v>1934</v>
      </c>
      <c r="B15" s="14" t="s">
        <v>1052</v>
      </c>
      <c r="C15" s="11" t="s">
        <v>1935</v>
      </c>
      <c r="D15" s="11" t="s">
        <v>56</v>
      </c>
      <c r="E15" s="15">
        <v>800000</v>
      </c>
      <c r="F15" s="16">
        <v>807.49</v>
      </c>
      <c r="G15" s="17">
        <v>0.1473</v>
      </c>
    </row>
    <row r="16" spans="1:7" ht="12.75" customHeight="1">
      <c r="A16" s="13" t="s">
        <v>365</v>
      </c>
      <c r="B16" s="14" t="s">
        <v>366</v>
      </c>
      <c r="C16" s="11" t="s">
        <v>367</v>
      </c>
      <c r="D16" s="11" t="s">
        <v>39</v>
      </c>
      <c r="E16" s="15">
        <v>500000</v>
      </c>
      <c r="F16" s="16">
        <v>508.42</v>
      </c>
      <c r="G16" s="17">
        <v>0.0928</v>
      </c>
    </row>
    <row r="17" spans="1:7" ht="12.75" customHeight="1">
      <c r="A17" s="13" t="s">
        <v>1816</v>
      </c>
      <c r="B17" s="14" t="s">
        <v>1817</v>
      </c>
      <c r="C17" s="11" t="s">
        <v>1818</v>
      </c>
      <c r="D17" s="11" t="s">
        <v>86</v>
      </c>
      <c r="E17" s="15">
        <v>500000</v>
      </c>
      <c r="F17" s="16">
        <v>504.22</v>
      </c>
      <c r="G17" s="17">
        <v>0.092</v>
      </c>
    </row>
    <row r="18" spans="1:7" ht="12.75" customHeight="1">
      <c r="A18" s="13" t="s">
        <v>1942</v>
      </c>
      <c r="B18" s="14" t="s">
        <v>1943</v>
      </c>
      <c r="C18" s="11" t="s">
        <v>1944</v>
      </c>
      <c r="D18" s="11" t="s">
        <v>39</v>
      </c>
      <c r="E18" s="15">
        <v>450000</v>
      </c>
      <c r="F18" s="16">
        <v>458.68</v>
      </c>
      <c r="G18" s="17">
        <v>0.0837</v>
      </c>
    </row>
    <row r="19" spans="1:7" ht="12.75" customHeight="1">
      <c r="A19" s="13" t="s">
        <v>1924</v>
      </c>
      <c r="B19" s="14" t="s">
        <v>1925</v>
      </c>
      <c r="C19" s="11" t="s">
        <v>1926</v>
      </c>
      <c r="D19" s="11" t="s">
        <v>39</v>
      </c>
      <c r="E19" s="15">
        <v>390000</v>
      </c>
      <c r="F19" s="16">
        <v>398.39</v>
      </c>
      <c r="G19" s="17">
        <v>0.0727</v>
      </c>
    </row>
    <row r="20" spans="1:7" ht="12.75" customHeight="1">
      <c r="A20" s="13" t="s">
        <v>1769</v>
      </c>
      <c r="B20" s="14" t="s">
        <v>1770</v>
      </c>
      <c r="C20" s="11" t="s">
        <v>1771</v>
      </c>
      <c r="D20" s="11" t="s">
        <v>60</v>
      </c>
      <c r="E20" s="15">
        <v>130000</v>
      </c>
      <c r="F20" s="16">
        <v>132.04</v>
      </c>
      <c r="G20" s="17">
        <v>0.0241</v>
      </c>
    </row>
    <row r="21" spans="1:7" ht="12.75" customHeight="1">
      <c r="A21" s="13" t="s">
        <v>1787</v>
      </c>
      <c r="B21" s="14" t="s">
        <v>1788</v>
      </c>
      <c r="C21" s="11" t="s">
        <v>1789</v>
      </c>
      <c r="D21" s="11" t="s">
        <v>56</v>
      </c>
      <c r="E21" s="15">
        <v>80000</v>
      </c>
      <c r="F21" s="16">
        <v>80.95</v>
      </c>
      <c r="G21" s="17">
        <v>0.0148</v>
      </c>
    </row>
    <row r="22" spans="1:7" ht="12.75" customHeight="1">
      <c r="A22" s="13" t="s">
        <v>20</v>
      </c>
      <c r="B22" s="14" t="s">
        <v>2038</v>
      </c>
      <c r="C22" s="11" t="s">
        <v>21</v>
      </c>
      <c r="D22" s="11" t="s">
        <v>19</v>
      </c>
      <c r="E22" s="15">
        <v>56000</v>
      </c>
      <c r="F22" s="16">
        <v>56.76</v>
      </c>
      <c r="G22" s="17">
        <v>0.0104</v>
      </c>
    </row>
    <row r="23" spans="1:7" ht="12.75" customHeight="1">
      <c r="A23" s="13" t="s">
        <v>357</v>
      </c>
      <c r="B23" s="14" t="s">
        <v>358</v>
      </c>
      <c r="C23" s="11" t="s">
        <v>359</v>
      </c>
      <c r="D23" s="11" t="s">
        <v>39</v>
      </c>
      <c r="E23" s="15">
        <v>20000</v>
      </c>
      <c r="F23" s="16">
        <v>20.38</v>
      </c>
      <c r="G23" s="17">
        <v>0.0037</v>
      </c>
    </row>
    <row r="24" spans="1:7" ht="12.75" customHeight="1">
      <c r="A24" s="13" t="s">
        <v>1919</v>
      </c>
      <c r="B24" s="14" t="s">
        <v>897</v>
      </c>
      <c r="C24" s="11" t="s">
        <v>1920</v>
      </c>
      <c r="D24" s="11" t="s">
        <v>56</v>
      </c>
      <c r="E24" s="15">
        <v>10000</v>
      </c>
      <c r="F24" s="16">
        <v>11.69</v>
      </c>
      <c r="G24" s="17">
        <v>0.0021</v>
      </c>
    </row>
    <row r="25" spans="1:7" ht="12.75" customHeight="1">
      <c r="A25" s="1"/>
      <c r="B25" s="10" t="s">
        <v>13</v>
      </c>
      <c r="C25" s="11" t="s">
        <v>1</v>
      </c>
      <c r="D25" s="11" t="s">
        <v>1</v>
      </c>
      <c r="E25" s="11" t="s">
        <v>1</v>
      </c>
      <c r="F25" s="18">
        <v>4726</v>
      </c>
      <c r="G25" s="19">
        <v>0.8624</v>
      </c>
    </row>
    <row r="26" spans="1:7" ht="12.75" customHeight="1">
      <c r="A26" s="1"/>
      <c r="B26" s="10" t="s">
        <v>22</v>
      </c>
      <c r="C26" s="11" t="s">
        <v>1</v>
      </c>
      <c r="D26" s="11" t="s">
        <v>1</v>
      </c>
      <c r="E26" s="11" t="s">
        <v>1</v>
      </c>
      <c r="F26" s="1"/>
      <c r="G26" s="12" t="s">
        <v>1</v>
      </c>
    </row>
    <row r="27" spans="1:7" ht="12.75" customHeight="1">
      <c r="A27" s="13" t="s">
        <v>1060</v>
      </c>
      <c r="B27" s="14" t="s">
        <v>1061</v>
      </c>
      <c r="C27" s="11" t="s">
        <v>1062</v>
      </c>
      <c r="D27" s="11" t="s">
        <v>1063</v>
      </c>
      <c r="E27" s="15">
        <v>80000</v>
      </c>
      <c r="F27" s="16">
        <v>81.18</v>
      </c>
      <c r="G27" s="17">
        <v>0.0148</v>
      </c>
    </row>
    <row r="28" spans="1:7" ht="12.75" customHeight="1">
      <c r="A28" s="1"/>
      <c r="B28" s="10" t="s">
        <v>13</v>
      </c>
      <c r="C28" s="11" t="s">
        <v>1</v>
      </c>
      <c r="D28" s="11" t="s">
        <v>1</v>
      </c>
      <c r="E28" s="11" t="s">
        <v>1</v>
      </c>
      <c r="F28" s="18">
        <v>81.18</v>
      </c>
      <c r="G28" s="19">
        <v>0.0148</v>
      </c>
    </row>
    <row r="29" spans="1:7" ht="12.75" customHeight="1">
      <c r="A29" s="1"/>
      <c r="B29" s="20" t="s">
        <v>14</v>
      </c>
      <c r="C29" s="21" t="s">
        <v>1</v>
      </c>
      <c r="D29" s="22" t="s">
        <v>1</v>
      </c>
      <c r="E29" s="21" t="s">
        <v>1</v>
      </c>
      <c r="F29" s="18">
        <v>4807.18</v>
      </c>
      <c r="G29" s="19">
        <v>0.8772</v>
      </c>
    </row>
    <row r="30" spans="1:7" ht="12.75" customHeight="1">
      <c r="A30" s="1"/>
      <c r="B30" s="10" t="s">
        <v>24</v>
      </c>
      <c r="C30" s="11" t="s">
        <v>1</v>
      </c>
      <c r="D30" s="11" t="s">
        <v>1</v>
      </c>
      <c r="E30" s="11" t="s">
        <v>1</v>
      </c>
      <c r="F30" s="1"/>
      <c r="G30" s="12" t="s">
        <v>1</v>
      </c>
    </row>
    <row r="31" spans="1:7" ht="12.75" customHeight="1">
      <c r="A31" s="13" t="s">
        <v>25</v>
      </c>
      <c r="B31" s="14" t="s">
        <v>26</v>
      </c>
      <c r="C31" s="11" t="s">
        <v>1</v>
      </c>
      <c r="D31" s="11" t="s">
        <v>27</v>
      </c>
      <c r="E31" s="15"/>
      <c r="F31" s="16">
        <v>7</v>
      </c>
      <c r="G31" s="17">
        <v>0.0013</v>
      </c>
    </row>
    <row r="32" spans="1:7" ht="12.75" customHeight="1">
      <c r="A32" s="1"/>
      <c r="B32" s="10" t="s">
        <v>13</v>
      </c>
      <c r="C32" s="11" t="s">
        <v>1</v>
      </c>
      <c r="D32" s="11" t="s">
        <v>1</v>
      </c>
      <c r="E32" s="11" t="s">
        <v>1</v>
      </c>
      <c r="F32" s="18">
        <v>7</v>
      </c>
      <c r="G32" s="19">
        <v>0.0013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7</v>
      </c>
      <c r="G33" s="19">
        <v>0.0013</v>
      </c>
    </row>
    <row r="34" spans="1:7" ht="12.75" customHeight="1">
      <c r="A34" s="1"/>
      <c r="B34" s="20" t="s">
        <v>28</v>
      </c>
      <c r="C34" s="11" t="s">
        <v>1</v>
      </c>
      <c r="D34" s="22" t="s">
        <v>1</v>
      </c>
      <c r="E34" s="11" t="s">
        <v>1</v>
      </c>
      <c r="F34" s="25">
        <v>236.01</v>
      </c>
      <c r="G34" s="19">
        <v>0.043</v>
      </c>
    </row>
    <row r="35" spans="1:7" ht="12.75" customHeight="1">
      <c r="A35" s="1"/>
      <c r="B35" s="26" t="s">
        <v>29</v>
      </c>
      <c r="C35" s="27" t="s">
        <v>1</v>
      </c>
      <c r="D35" s="27" t="s">
        <v>1</v>
      </c>
      <c r="E35" s="27" t="s">
        <v>1</v>
      </c>
      <c r="F35" s="28">
        <v>5480.47</v>
      </c>
      <c r="G35" s="29">
        <v>1</v>
      </c>
    </row>
    <row r="36" spans="1:7" ht="12.75" customHeight="1">
      <c r="A36" s="1"/>
      <c r="B36" s="4" t="s">
        <v>1</v>
      </c>
      <c r="C36" s="1"/>
      <c r="D36" s="1"/>
      <c r="E36" s="1"/>
      <c r="F36" s="1"/>
      <c r="G36" s="1"/>
    </row>
    <row r="37" spans="1:7" ht="12.75" customHeight="1">
      <c r="A37" s="1"/>
      <c r="B37" s="2" t="s">
        <v>428</v>
      </c>
      <c r="C37" s="1"/>
      <c r="D37" s="1"/>
      <c r="E37" s="1"/>
      <c r="F37" s="1"/>
      <c r="G37" s="1"/>
    </row>
    <row r="38" spans="1:7" ht="12.75" customHeight="1">
      <c r="A38" s="1"/>
      <c r="B38" s="2" t="s">
        <v>30</v>
      </c>
      <c r="C38" s="1"/>
      <c r="D38" s="1"/>
      <c r="E38" s="1"/>
      <c r="F38" s="1"/>
      <c r="G38" s="1"/>
    </row>
    <row r="39" spans="1:7" ht="12.75" customHeight="1">
      <c r="A39" s="1"/>
      <c r="B39" s="2" t="s">
        <v>113</v>
      </c>
      <c r="C39" s="1"/>
      <c r="D39" s="1"/>
      <c r="E39" s="1"/>
      <c r="F39" s="1"/>
      <c r="G39" s="1"/>
    </row>
    <row r="40" spans="1:7" ht="12.75" customHeight="1">
      <c r="A40" s="1"/>
      <c r="B40" s="2" t="s">
        <v>1</v>
      </c>
      <c r="C40" s="1"/>
      <c r="D40" s="1"/>
      <c r="E40" s="1"/>
      <c r="F40" s="1"/>
      <c r="G40" s="1"/>
    </row>
    <row r="41" spans="1:7" ht="12.75" customHeight="1">
      <c r="A41" s="1"/>
      <c r="B41" s="2" t="s">
        <v>1</v>
      </c>
      <c r="C41" s="1"/>
      <c r="D41" s="1"/>
      <c r="E41" s="1"/>
      <c r="F41" s="1"/>
      <c r="G4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1963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430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12400</v>
      </c>
      <c r="F7" s="16">
        <v>149.57</v>
      </c>
      <c r="G7" s="17">
        <v>0.0726</v>
      </c>
    </row>
    <row r="8" spans="1:7" ht="12.75" customHeight="1">
      <c r="A8" s="13" t="s">
        <v>437</v>
      </c>
      <c r="B8" s="14" t="s">
        <v>438</v>
      </c>
      <c r="C8" s="11" t="s">
        <v>439</v>
      </c>
      <c r="D8" s="11" t="s">
        <v>440</v>
      </c>
      <c r="E8" s="15">
        <v>12450</v>
      </c>
      <c r="F8" s="16">
        <v>125.82</v>
      </c>
      <c r="G8" s="17">
        <v>0.0611</v>
      </c>
    </row>
    <row r="9" spans="1:7" ht="12.75" customHeight="1">
      <c r="A9" s="13" t="s">
        <v>459</v>
      </c>
      <c r="B9" s="14" t="s">
        <v>460</v>
      </c>
      <c r="C9" s="11" t="s">
        <v>461</v>
      </c>
      <c r="D9" s="11" t="s">
        <v>436</v>
      </c>
      <c r="E9" s="15">
        <v>46000</v>
      </c>
      <c r="F9" s="16">
        <v>117.44</v>
      </c>
      <c r="G9" s="17">
        <v>0.057</v>
      </c>
    </row>
    <row r="10" spans="1:7" ht="12.75" customHeight="1">
      <c r="A10" s="13" t="s">
        <v>449</v>
      </c>
      <c r="B10" s="14" t="s">
        <v>450</v>
      </c>
      <c r="C10" s="11" t="s">
        <v>451</v>
      </c>
      <c r="D10" s="11" t="s">
        <v>452</v>
      </c>
      <c r="E10" s="15">
        <v>10300</v>
      </c>
      <c r="F10" s="16">
        <v>111.49</v>
      </c>
      <c r="G10" s="17">
        <v>0.0541</v>
      </c>
    </row>
    <row r="11" spans="1:7" ht="12.75" customHeight="1">
      <c r="A11" s="13" t="s">
        <v>441</v>
      </c>
      <c r="B11" s="14" t="s">
        <v>442</v>
      </c>
      <c r="C11" s="11" t="s">
        <v>443</v>
      </c>
      <c r="D11" s="11" t="s">
        <v>444</v>
      </c>
      <c r="E11" s="15">
        <v>7000</v>
      </c>
      <c r="F11" s="16">
        <v>88.38</v>
      </c>
      <c r="G11" s="17">
        <v>0.0429</v>
      </c>
    </row>
    <row r="12" spans="1:7" ht="12.75" customHeight="1">
      <c r="A12" s="13" t="s">
        <v>453</v>
      </c>
      <c r="B12" s="14" t="s">
        <v>454</v>
      </c>
      <c r="C12" s="11" t="s">
        <v>455</v>
      </c>
      <c r="D12" s="11" t="s">
        <v>440</v>
      </c>
      <c r="E12" s="15">
        <v>3250</v>
      </c>
      <c r="F12" s="16">
        <v>76.88</v>
      </c>
      <c r="G12" s="17">
        <v>0.0373</v>
      </c>
    </row>
    <row r="13" spans="1:7" ht="12.75" customHeight="1">
      <c r="A13" s="13" t="s">
        <v>481</v>
      </c>
      <c r="B13" s="14" t="s">
        <v>482</v>
      </c>
      <c r="C13" s="11" t="s">
        <v>483</v>
      </c>
      <c r="D13" s="11" t="s">
        <v>484</v>
      </c>
      <c r="E13" s="15">
        <v>350</v>
      </c>
      <c r="F13" s="16">
        <v>73.67</v>
      </c>
      <c r="G13" s="17">
        <v>0.0358</v>
      </c>
    </row>
    <row r="14" spans="1:7" ht="12.75" customHeight="1">
      <c r="A14" s="13" t="s">
        <v>466</v>
      </c>
      <c r="B14" s="14" t="s">
        <v>467</v>
      </c>
      <c r="C14" s="11" t="s">
        <v>468</v>
      </c>
      <c r="D14" s="11" t="s">
        <v>469</v>
      </c>
      <c r="E14" s="15">
        <v>5300</v>
      </c>
      <c r="F14" s="16">
        <v>71.5</v>
      </c>
      <c r="G14" s="17">
        <v>0.0347</v>
      </c>
    </row>
    <row r="15" spans="1:7" ht="12.75" customHeight="1">
      <c r="A15" s="13" t="s">
        <v>462</v>
      </c>
      <c r="B15" s="14" t="s">
        <v>463</v>
      </c>
      <c r="C15" s="11" t="s">
        <v>464</v>
      </c>
      <c r="D15" s="11" t="s">
        <v>465</v>
      </c>
      <c r="E15" s="15">
        <v>14200</v>
      </c>
      <c r="F15" s="16">
        <v>67.02</v>
      </c>
      <c r="G15" s="17">
        <v>0.0325</v>
      </c>
    </row>
    <row r="16" spans="1:7" ht="12.75" customHeight="1">
      <c r="A16" s="13" t="s">
        <v>445</v>
      </c>
      <c r="B16" s="14" t="s">
        <v>446</v>
      </c>
      <c r="C16" s="11" t="s">
        <v>447</v>
      </c>
      <c r="D16" s="11" t="s">
        <v>448</v>
      </c>
      <c r="E16" s="15">
        <v>26000</v>
      </c>
      <c r="F16" s="16">
        <v>62.83</v>
      </c>
      <c r="G16" s="17">
        <v>0.0305</v>
      </c>
    </row>
    <row r="17" spans="1:7" ht="12.75" customHeight="1">
      <c r="A17" s="13" t="s">
        <v>456</v>
      </c>
      <c r="B17" s="14" t="s">
        <v>457</v>
      </c>
      <c r="C17" s="11" t="s">
        <v>458</v>
      </c>
      <c r="D17" s="11" t="s">
        <v>436</v>
      </c>
      <c r="E17" s="15">
        <v>7600</v>
      </c>
      <c r="F17" s="16">
        <v>54.7</v>
      </c>
      <c r="G17" s="17">
        <v>0.0266</v>
      </c>
    </row>
    <row r="18" spans="1:7" ht="12.75" customHeight="1">
      <c r="A18" s="13" t="s">
        <v>477</v>
      </c>
      <c r="B18" s="14" t="s">
        <v>478</v>
      </c>
      <c r="C18" s="11" t="s">
        <v>479</v>
      </c>
      <c r="D18" s="11" t="s">
        <v>480</v>
      </c>
      <c r="E18" s="15">
        <v>12000</v>
      </c>
      <c r="F18" s="16">
        <v>54.37</v>
      </c>
      <c r="G18" s="17">
        <v>0.0264</v>
      </c>
    </row>
    <row r="19" spans="1:7" ht="12.75" customHeight="1">
      <c r="A19" s="13" t="s">
        <v>473</v>
      </c>
      <c r="B19" s="14" t="s">
        <v>474</v>
      </c>
      <c r="C19" s="11" t="s">
        <v>475</v>
      </c>
      <c r="D19" s="11" t="s">
        <v>476</v>
      </c>
      <c r="E19" s="15">
        <v>1600</v>
      </c>
      <c r="F19" s="16">
        <v>52</v>
      </c>
      <c r="G19" s="17">
        <v>0.0253</v>
      </c>
    </row>
    <row r="20" spans="1:7" ht="12.75" customHeight="1">
      <c r="A20" s="13" t="s">
        <v>485</v>
      </c>
      <c r="B20" s="14" t="s">
        <v>486</v>
      </c>
      <c r="C20" s="11" t="s">
        <v>487</v>
      </c>
      <c r="D20" s="11" t="s">
        <v>436</v>
      </c>
      <c r="E20" s="15">
        <v>20000</v>
      </c>
      <c r="F20" s="16">
        <v>50.04</v>
      </c>
      <c r="G20" s="17">
        <v>0.0243</v>
      </c>
    </row>
    <row r="21" spans="1:7" ht="12.75" customHeight="1">
      <c r="A21" s="13" t="s">
        <v>488</v>
      </c>
      <c r="B21" s="14" t="s">
        <v>489</v>
      </c>
      <c r="C21" s="11" t="s">
        <v>490</v>
      </c>
      <c r="D21" s="11" t="s">
        <v>465</v>
      </c>
      <c r="E21" s="15">
        <v>900</v>
      </c>
      <c r="F21" s="16">
        <v>47.88</v>
      </c>
      <c r="G21" s="17">
        <v>0.0232</v>
      </c>
    </row>
    <row r="22" spans="1:7" ht="12.75" customHeight="1">
      <c r="A22" s="13" t="s">
        <v>491</v>
      </c>
      <c r="B22" s="14" t="s">
        <v>492</v>
      </c>
      <c r="C22" s="11" t="s">
        <v>493</v>
      </c>
      <c r="D22" s="11" t="s">
        <v>436</v>
      </c>
      <c r="E22" s="15">
        <v>4300</v>
      </c>
      <c r="F22" s="16">
        <v>47.64</v>
      </c>
      <c r="G22" s="17">
        <v>0.0231</v>
      </c>
    </row>
    <row r="23" spans="1:7" ht="12.75" customHeight="1">
      <c r="A23" s="13" t="s">
        <v>498</v>
      </c>
      <c r="B23" s="14" t="s">
        <v>499</v>
      </c>
      <c r="C23" s="11" t="s">
        <v>500</v>
      </c>
      <c r="D23" s="11" t="s">
        <v>465</v>
      </c>
      <c r="E23" s="15">
        <v>4000</v>
      </c>
      <c r="F23" s="16">
        <v>47.39</v>
      </c>
      <c r="G23" s="17">
        <v>0.023</v>
      </c>
    </row>
    <row r="24" spans="1:7" ht="12.75" customHeight="1">
      <c r="A24" s="13" t="s">
        <v>507</v>
      </c>
      <c r="B24" s="14" t="s">
        <v>508</v>
      </c>
      <c r="C24" s="11" t="s">
        <v>509</v>
      </c>
      <c r="D24" s="11" t="s">
        <v>436</v>
      </c>
      <c r="E24" s="15">
        <v>10200</v>
      </c>
      <c r="F24" s="16">
        <v>45.89</v>
      </c>
      <c r="G24" s="17">
        <v>0.0223</v>
      </c>
    </row>
    <row r="25" spans="1:7" ht="12.75" customHeight="1">
      <c r="A25" s="13" t="s">
        <v>494</v>
      </c>
      <c r="B25" s="14" t="s">
        <v>495</v>
      </c>
      <c r="C25" s="11" t="s">
        <v>496</v>
      </c>
      <c r="D25" s="11" t="s">
        <v>497</v>
      </c>
      <c r="E25" s="15">
        <v>7000</v>
      </c>
      <c r="F25" s="16">
        <v>44.1</v>
      </c>
      <c r="G25" s="17">
        <v>0.0214</v>
      </c>
    </row>
    <row r="26" spans="1:7" ht="12.75" customHeight="1">
      <c r="A26" s="13" t="s">
        <v>470</v>
      </c>
      <c r="B26" s="14" t="s">
        <v>471</v>
      </c>
      <c r="C26" s="11" t="s">
        <v>472</v>
      </c>
      <c r="D26" s="11" t="s">
        <v>448</v>
      </c>
      <c r="E26" s="15">
        <v>4500</v>
      </c>
      <c r="F26" s="16">
        <v>40.1</v>
      </c>
      <c r="G26" s="17">
        <v>0.0195</v>
      </c>
    </row>
    <row r="27" spans="1:7" ht="12.75" customHeight="1">
      <c r="A27" s="13" t="s">
        <v>534</v>
      </c>
      <c r="B27" s="14" t="s">
        <v>535</v>
      </c>
      <c r="C27" s="11" t="s">
        <v>536</v>
      </c>
      <c r="D27" s="11" t="s">
        <v>448</v>
      </c>
      <c r="E27" s="15">
        <v>4500</v>
      </c>
      <c r="F27" s="16">
        <v>37.19</v>
      </c>
      <c r="G27" s="17">
        <v>0.0181</v>
      </c>
    </row>
    <row r="28" spans="1:7" ht="12.75" customHeight="1">
      <c r="A28" s="13" t="s">
        <v>548</v>
      </c>
      <c r="B28" s="14" t="s">
        <v>549</v>
      </c>
      <c r="C28" s="11" t="s">
        <v>550</v>
      </c>
      <c r="D28" s="11" t="s">
        <v>551</v>
      </c>
      <c r="E28" s="15">
        <v>3000</v>
      </c>
      <c r="F28" s="16">
        <v>31.31</v>
      </c>
      <c r="G28" s="17">
        <v>0.0152</v>
      </c>
    </row>
    <row r="29" spans="1:7" ht="12.75" customHeight="1">
      <c r="A29" s="13" t="s">
        <v>510</v>
      </c>
      <c r="B29" s="14" t="s">
        <v>511</v>
      </c>
      <c r="C29" s="11" t="s">
        <v>512</v>
      </c>
      <c r="D29" s="11" t="s">
        <v>440</v>
      </c>
      <c r="E29" s="15">
        <v>3500</v>
      </c>
      <c r="F29" s="16">
        <v>28.98</v>
      </c>
      <c r="G29" s="17">
        <v>0.0141</v>
      </c>
    </row>
    <row r="30" spans="1:7" ht="12.75" customHeight="1">
      <c r="A30" s="13" t="s">
        <v>540</v>
      </c>
      <c r="B30" s="14" t="s">
        <v>541</v>
      </c>
      <c r="C30" s="11" t="s">
        <v>542</v>
      </c>
      <c r="D30" s="11" t="s">
        <v>543</v>
      </c>
      <c r="E30" s="15">
        <v>13500</v>
      </c>
      <c r="F30" s="16">
        <v>25.83</v>
      </c>
      <c r="G30" s="17">
        <v>0.0125</v>
      </c>
    </row>
    <row r="31" spans="1:7" ht="12.75" customHeight="1">
      <c r="A31" s="13" t="s">
        <v>773</v>
      </c>
      <c r="B31" s="14" t="s">
        <v>774</v>
      </c>
      <c r="C31" s="11" t="s">
        <v>775</v>
      </c>
      <c r="D31" s="11" t="s">
        <v>776</v>
      </c>
      <c r="E31" s="15">
        <v>10000</v>
      </c>
      <c r="F31" s="16">
        <v>25.54</v>
      </c>
      <c r="G31" s="17">
        <v>0.0124</v>
      </c>
    </row>
    <row r="32" spans="1:7" ht="12.75" customHeight="1">
      <c r="A32" s="13" t="s">
        <v>537</v>
      </c>
      <c r="B32" s="14" t="s">
        <v>538</v>
      </c>
      <c r="C32" s="11" t="s">
        <v>539</v>
      </c>
      <c r="D32" s="11" t="s">
        <v>452</v>
      </c>
      <c r="E32" s="15">
        <v>3800</v>
      </c>
      <c r="F32" s="16">
        <v>24.15</v>
      </c>
      <c r="G32" s="17">
        <v>0.0117</v>
      </c>
    </row>
    <row r="33" spans="1:7" ht="12.75" customHeight="1">
      <c r="A33" s="13" t="s">
        <v>513</v>
      </c>
      <c r="B33" s="14" t="s">
        <v>514</v>
      </c>
      <c r="C33" s="11" t="s">
        <v>515</v>
      </c>
      <c r="D33" s="11" t="s">
        <v>465</v>
      </c>
      <c r="E33" s="15">
        <v>900</v>
      </c>
      <c r="F33" s="16">
        <v>23.69</v>
      </c>
      <c r="G33" s="17">
        <v>0.0115</v>
      </c>
    </row>
    <row r="34" spans="1:7" ht="12.75" customHeight="1">
      <c r="A34" s="13" t="s">
        <v>531</v>
      </c>
      <c r="B34" s="14" t="s">
        <v>532</v>
      </c>
      <c r="C34" s="11" t="s">
        <v>533</v>
      </c>
      <c r="D34" s="11" t="s">
        <v>497</v>
      </c>
      <c r="E34" s="15">
        <v>1400</v>
      </c>
      <c r="F34" s="16">
        <v>20.82</v>
      </c>
      <c r="G34" s="17">
        <v>0.0101</v>
      </c>
    </row>
    <row r="35" spans="1:7" ht="12.75" customHeight="1">
      <c r="A35" s="13" t="s">
        <v>767</v>
      </c>
      <c r="B35" s="14" t="s">
        <v>768</v>
      </c>
      <c r="C35" s="11" t="s">
        <v>769</v>
      </c>
      <c r="D35" s="11" t="s">
        <v>697</v>
      </c>
      <c r="E35" s="15">
        <v>150</v>
      </c>
      <c r="F35" s="16">
        <v>20.48</v>
      </c>
      <c r="G35" s="17">
        <v>0.0099</v>
      </c>
    </row>
    <row r="36" spans="1:7" ht="12.75" customHeight="1">
      <c r="A36" s="13" t="s">
        <v>501</v>
      </c>
      <c r="B36" s="14" t="s">
        <v>502</v>
      </c>
      <c r="C36" s="11" t="s">
        <v>503</v>
      </c>
      <c r="D36" s="11" t="s">
        <v>465</v>
      </c>
      <c r="E36" s="15">
        <v>650</v>
      </c>
      <c r="F36" s="16">
        <v>19.78</v>
      </c>
      <c r="G36" s="17">
        <v>0.0096</v>
      </c>
    </row>
    <row r="37" spans="1:7" ht="12.75" customHeight="1">
      <c r="A37" s="13" t="s">
        <v>1964</v>
      </c>
      <c r="B37" s="14" t="s">
        <v>1965</v>
      </c>
      <c r="C37" s="11" t="s">
        <v>1966</v>
      </c>
      <c r="D37" s="11" t="s">
        <v>440</v>
      </c>
      <c r="E37" s="15">
        <v>3900</v>
      </c>
      <c r="F37" s="16">
        <v>19.07</v>
      </c>
      <c r="G37" s="17">
        <v>0.0093</v>
      </c>
    </row>
    <row r="38" spans="1:7" ht="12.75" customHeight="1">
      <c r="A38" s="13" t="s">
        <v>544</v>
      </c>
      <c r="B38" s="14" t="s">
        <v>545</v>
      </c>
      <c r="C38" s="11" t="s">
        <v>546</v>
      </c>
      <c r="D38" s="11" t="s">
        <v>547</v>
      </c>
      <c r="E38" s="15">
        <v>4300</v>
      </c>
      <c r="F38" s="16">
        <v>16.82</v>
      </c>
      <c r="G38" s="17">
        <v>0.0082</v>
      </c>
    </row>
    <row r="39" spans="1:7" ht="12.75" customHeight="1">
      <c r="A39" s="13" t="s">
        <v>528</v>
      </c>
      <c r="B39" s="14" t="s">
        <v>529</v>
      </c>
      <c r="C39" s="11" t="s">
        <v>530</v>
      </c>
      <c r="D39" s="11" t="s">
        <v>519</v>
      </c>
      <c r="E39" s="15">
        <v>9000</v>
      </c>
      <c r="F39" s="16">
        <v>16.52</v>
      </c>
      <c r="G39" s="17">
        <v>0.008</v>
      </c>
    </row>
    <row r="40" spans="1:7" ht="12.75" customHeight="1">
      <c r="A40" s="13" t="s">
        <v>524</v>
      </c>
      <c r="B40" s="14" t="s">
        <v>525</v>
      </c>
      <c r="C40" s="11" t="s">
        <v>526</v>
      </c>
      <c r="D40" s="11" t="s">
        <v>527</v>
      </c>
      <c r="E40" s="15">
        <v>5500</v>
      </c>
      <c r="F40" s="16">
        <v>16.5</v>
      </c>
      <c r="G40" s="17">
        <v>0.008</v>
      </c>
    </row>
    <row r="41" spans="1:7" ht="12.75" customHeight="1">
      <c r="A41" s="13" t="s">
        <v>516</v>
      </c>
      <c r="B41" s="14" t="s">
        <v>517</v>
      </c>
      <c r="C41" s="11" t="s">
        <v>518</v>
      </c>
      <c r="D41" s="11" t="s">
        <v>519</v>
      </c>
      <c r="E41" s="15">
        <v>10000</v>
      </c>
      <c r="F41" s="16">
        <v>16.48</v>
      </c>
      <c r="G41" s="17">
        <v>0.008</v>
      </c>
    </row>
    <row r="42" spans="1:7" ht="12.75" customHeight="1">
      <c r="A42" s="13" t="s">
        <v>520</v>
      </c>
      <c r="B42" s="14" t="s">
        <v>521</v>
      </c>
      <c r="C42" s="11" t="s">
        <v>522</v>
      </c>
      <c r="D42" s="11" t="s">
        <v>523</v>
      </c>
      <c r="E42" s="15">
        <v>4000</v>
      </c>
      <c r="F42" s="16">
        <v>13.07</v>
      </c>
      <c r="G42" s="17">
        <v>0.0063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1784.94</v>
      </c>
      <c r="G43" s="19">
        <v>0.8665</v>
      </c>
    </row>
    <row r="44" spans="1:7" ht="12.75" customHeight="1">
      <c r="A44" s="1"/>
      <c r="B44" s="20" t="s">
        <v>564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7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23</v>
      </c>
      <c r="G45" s="24" t="s">
        <v>23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1784.94</v>
      </c>
      <c r="G46" s="19">
        <v>0.8665</v>
      </c>
    </row>
    <row r="47" spans="1:7" ht="12.75" customHeight="1">
      <c r="A47" s="1"/>
      <c r="B47" s="10" t="s">
        <v>9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"/>
      <c r="B48" s="10" t="s">
        <v>10</v>
      </c>
      <c r="C48" s="11" t="s">
        <v>1</v>
      </c>
      <c r="D48" s="11" t="s">
        <v>1</v>
      </c>
      <c r="E48" s="11" t="s">
        <v>1</v>
      </c>
      <c r="F48" s="1"/>
      <c r="G48" s="12" t="s">
        <v>1</v>
      </c>
    </row>
    <row r="49" spans="1:7" ht="12.75" customHeight="1">
      <c r="A49" s="13" t="s">
        <v>1967</v>
      </c>
      <c r="B49" s="14" t="s">
        <v>1968</v>
      </c>
      <c r="C49" s="11" t="s">
        <v>1</v>
      </c>
      <c r="D49" s="11" t="s">
        <v>1</v>
      </c>
      <c r="E49" s="15">
        <v>24500</v>
      </c>
      <c r="F49" s="16">
        <v>198.44</v>
      </c>
      <c r="G49" s="17">
        <v>0.0964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198.44</v>
      </c>
      <c r="G50" s="19">
        <v>0.0964</v>
      </c>
    </row>
    <row r="51" spans="1:7" ht="12.75" customHeight="1">
      <c r="A51" s="1"/>
      <c r="B51" s="20" t="s">
        <v>14</v>
      </c>
      <c r="C51" s="21" t="s">
        <v>1</v>
      </c>
      <c r="D51" s="22" t="s">
        <v>1</v>
      </c>
      <c r="E51" s="21" t="s">
        <v>1</v>
      </c>
      <c r="F51" s="18">
        <v>198.44</v>
      </c>
      <c r="G51" s="19">
        <v>0.0964</v>
      </c>
    </row>
    <row r="52" spans="1:7" ht="12.75" customHeight="1">
      <c r="A52" s="1"/>
      <c r="B52" s="10" t="s">
        <v>24</v>
      </c>
      <c r="C52" s="11" t="s">
        <v>1</v>
      </c>
      <c r="D52" s="11" t="s">
        <v>1</v>
      </c>
      <c r="E52" s="11" t="s">
        <v>1</v>
      </c>
      <c r="F52" s="1"/>
      <c r="G52" s="12" t="s">
        <v>1</v>
      </c>
    </row>
    <row r="53" spans="1:7" ht="12.75" customHeight="1">
      <c r="A53" s="13" t="s">
        <v>25</v>
      </c>
      <c r="B53" s="14" t="s">
        <v>26</v>
      </c>
      <c r="C53" s="11" t="s">
        <v>1</v>
      </c>
      <c r="D53" s="11" t="s">
        <v>27</v>
      </c>
      <c r="E53" s="15"/>
      <c r="F53" s="16">
        <v>77.97</v>
      </c>
      <c r="G53" s="17">
        <v>0.0379</v>
      </c>
    </row>
    <row r="54" spans="1:7" ht="12.75" customHeight="1">
      <c r="A54" s="1"/>
      <c r="B54" s="10" t="s">
        <v>13</v>
      </c>
      <c r="C54" s="11" t="s">
        <v>1</v>
      </c>
      <c r="D54" s="11" t="s">
        <v>1</v>
      </c>
      <c r="E54" s="11" t="s">
        <v>1</v>
      </c>
      <c r="F54" s="18">
        <v>77.97</v>
      </c>
      <c r="G54" s="19">
        <v>0.0379</v>
      </c>
    </row>
    <row r="55" spans="1:7" ht="12.75" customHeight="1">
      <c r="A55" s="1"/>
      <c r="B55" s="20" t="s">
        <v>14</v>
      </c>
      <c r="C55" s="21" t="s">
        <v>1</v>
      </c>
      <c r="D55" s="22" t="s">
        <v>1</v>
      </c>
      <c r="E55" s="21" t="s">
        <v>1</v>
      </c>
      <c r="F55" s="18">
        <v>77.97</v>
      </c>
      <c r="G55" s="19">
        <v>0.0379</v>
      </c>
    </row>
    <row r="56" spans="1:7" ht="12.75" customHeight="1">
      <c r="A56" s="1"/>
      <c r="B56" s="20" t="s">
        <v>28</v>
      </c>
      <c r="C56" s="11" t="s">
        <v>1</v>
      </c>
      <c r="D56" s="22" t="s">
        <v>1</v>
      </c>
      <c r="E56" s="11" t="s">
        <v>1</v>
      </c>
      <c r="F56" s="25">
        <v>-2.13</v>
      </c>
      <c r="G56" s="19">
        <v>-0.0008</v>
      </c>
    </row>
    <row r="57" spans="1:7" ht="12.75" customHeight="1">
      <c r="A57" s="1"/>
      <c r="B57" s="26" t="s">
        <v>29</v>
      </c>
      <c r="C57" s="27" t="s">
        <v>1</v>
      </c>
      <c r="D57" s="27" t="s">
        <v>1</v>
      </c>
      <c r="E57" s="27" t="s">
        <v>1</v>
      </c>
      <c r="F57" s="28">
        <v>2059.22</v>
      </c>
      <c r="G57" s="29">
        <v>1</v>
      </c>
    </row>
    <row r="58" spans="1:7" ht="12.75" customHeight="1">
      <c r="A58" s="1"/>
      <c r="B58" s="4" t="s">
        <v>1</v>
      </c>
      <c r="C58" s="1"/>
      <c r="D58" s="1"/>
      <c r="E58" s="1"/>
      <c r="F58" s="1"/>
      <c r="G58" s="1"/>
    </row>
    <row r="59" spans="1:7" ht="12.75" customHeight="1">
      <c r="A59" s="1"/>
      <c r="B59" s="2" t="s">
        <v>27</v>
      </c>
      <c r="C59" s="1"/>
      <c r="D59" s="1"/>
      <c r="E59" s="1"/>
      <c r="F59" s="1"/>
      <c r="G59" s="1"/>
    </row>
    <row r="60" spans="1:7" ht="12.75" customHeight="1">
      <c r="A60" s="1"/>
      <c r="B60" s="2" t="s">
        <v>1</v>
      </c>
      <c r="C60" s="1"/>
      <c r="D60" s="1"/>
      <c r="E60" s="1"/>
      <c r="F60" s="1"/>
      <c r="G60" s="1"/>
    </row>
    <row r="61" spans="1:7" ht="12.75" customHeight="1">
      <c r="A61" s="1"/>
      <c r="B61" s="2" t="s">
        <v>1</v>
      </c>
      <c r="C61" s="1"/>
      <c r="D61" s="1"/>
      <c r="E61" s="1"/>
      <c r="F61" s="1"/>
      <c r="G61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B53" sqref="B53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1969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430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30100</v>
      </c>
      <c r="F7" s="16">
        <v>363.07</v>
      </c>
      <c r="G7" s="17">
        <v>0.0804</v>
      </c>
    </row>
    <row r="8" spans="1:7" ht="12.75" customHeight="1">
      <c r="A8" s="13" t="s">
        <v>437</v>
      </c>
      <c r="B8" s="14" t="s">
        <v>438</v>
      </c>
      <c r="C8" s="11" t="s">
        <v>439</v>
      </c>
      <c r="D8" s="11" t="s">
        <v>440</v>
      </c>
      <c r="E8" s="15">
        <v>30200</v>
      </c>
      <c r="F8" s="16">
        <v>305.2</v>
      </c>
      <c r="G8" s="17">
        <v>0.0676</v>
      </c>
    </row>
    <row r="9" spans="1:7" ht="12.75" customHeight="1">
      <c r="A9" s="13" t="s">
        <v>459</v>
      </c>
      <c r="B9" s="14" t="s">
        <v>460</v>
      </c>
      <c r="C9" s="11" t="s">
        <v>461</v>
      </c>
      <c r="D9" s="11" t="s">
        <v>436</v>
      </c>
      <c r="E9" s="15">
        <v>107000</v>
      </c>
      <c r="F9" s="16">
        <v>273.17</v>
      </c>
      <c r="G9" s="17">
        <v>0.0605</v>
      </c>
    </row>
    <row r="10" spans="1:7" ht="12.75" customHeight="1">
      <c r="A10" s="13" t="s">
        <v>449</v>
      </c>
      <c r="B10" s="14" t="s">
        <v>450</v>
      </c>
      <c r="C10" s="11" t="s">
        <v>451</v>
      </c>
      <c r="D10" s="11" t="s">
        <v>452</v>
      </c>
      <c r="E10" s="15">
        <v>25000</v>
      </c>
      <c r="F10" s="16">
        <v>270.6</v>
      </c>
      <c r="G10" s="17">
        <v>0.0599</v>
      </c>
    </row>
    <row r="11" spans="1:7" ht="12.75" customHeight="1">
      <c r="A11" s="13" t="s">
        <v>441</v>
      </c>
      <c r="B11" s="14" t="s">
        <v>442</v>
      </c>
      <c r="C11" s="11" t="s">
        <v>443</v>
      </c>
      <c r="D11" s="11" t="s">
        <v>444</v>
      </c>
      <c r="E11" s="15">
        <v>16000</v>
      </c>
      <c r="F11" s="16">
        <v>202.02</v>
      </c>
      <c r="G11" s="17">
        <v>0.0447</v>
      </c>
    </row>
    <row r="12" spans="1:7" ht="12.75" customHeight="1">
      <c r="A12" s="13" t="s">
        <v>453</v>
      </c>
      <c r="B12" s="14" t="s">
        <v>454</v>
      </c>
      <c r="C12" s="11" t="s">
        <v>455</v>
      </c>
      <c r="D12" s="11" t="s">
        <v>440</v>
      </c>
      <c r="E12" s="15">
        <v>8350</v>
      </c>
      <c r="F12" s="16">
        <v>197.52</v>
      </c>
      <c r="G12" s="17">
        <v>0.0437</v>
      </c>
    </row>
    <row r="13" spans="1:7" ht="12.75" customHeight="1">
      <c r="A13" s="13" t="s">
        <v>481</v>
      </c>
      <c r="B13" s="14" t="s">
        <v>482</v>
      </c>
      <c r="C13" s="11" t="s">
        <v>483</v>
      </c>
      <c r="D13" s="11" t="s">
        <v>484</v>
      </c>
      <c r="E13" s="15">
        <v>870</v>
      </c>
      <c r="F13" s="16">
        <v>183.13</v>
      </c>
      <c r="G13" s="17">
        <v>0.0405</v>
      </c>
    </row>
    <row r="14" spans="1:7" ht="12.75" customHeight="1">
      <c r="A14" s="13" t="s">
        <v>466</v>
      </c>
      <c r="B14" s="14" t="s">
        <v>467</v>
      </c>
      <c r="C14" s="11" t="s">
        <v>468</v>
      </c>
      <c r="D14" s="11" t="s">
        <v>469</v>
      </c>
      <c r="E14" s="15">
        <v>12600</v>
      </c>
      <c r="F14" s="16">
        <v>169.99</v>
      </c>
      <c r="G14" s="17">
        <v>0.0376</v>
      </c>
    </row>
    <row r="15" spans="1:7" ht="12.75" customHeight="1">
      <c r="A15" s="13" t="s">
        <v>462</v>
      </c>
      <c r="B15" s="14" t="s">
        <v>463</v>
      </c>
      <c r="C15" s="11" t="s">
        <v>464</v>
      </c>
      <c r="D15" s="11" t="s">
        <v>465</v>
      </c>
      <c r="E15" s="15">
        <v>35700</v>
      </c>
      <c r="F15" s="16">
        <v>168.5</v>
      </c>
      <c r="G15" s="17">
        <v>0.0373</v>
      </c>
    </row>
    <row r="16" spans="1:7" ht="12.75" customHeight="1">
      <c r="A16" s="13" t="s">
        <v>445</v>
      </c>
      <c r="B16" s="14" t="s">
        <v>446</v>
      </c>
      <c r="C16" s="11" t="s">
        <v>447</v>
      </c>
      <c r="D16" s="11" t="s">
        <v>448</v>
      </c>
      <c r="E16" s="15">
        <v>65000</v>
      </c>
      <c r="F16" s="16">
        <v>157.07</v>
      </c>
      <c r="G16" s="17">
        <v>0.0348</v>
      </c>
    </row>
    <row r="17" spans="1:7" ht="12.75" customHeight="1">
      <c r="A17" s="13" t="s">
        <v>473</v>
      </c>
      <c r="B17" s="14" t="s">
        <v>474</v>
      </c>
      <c r="C17" s="11" t="s">
        <v>475</v>
      </c>
      <c r="D17" s="11" t="s">
        <v>476</v>
      </c>
      <c r="E17" s="15">
        <v>4200</v>
      </c>
      <c r="F17" s="16">
        <v>136.51</v>
      </c>
      <c r="G17" s="17">
        <v>0.0302</v>
      </c>
    </row>
    <row r="18" spans="1:7" ht="12.75" customHeight="1">
      <c r="A18" s="13" t="s">
        <v>456</v>
      </c>
      <c r="B18" s="14" t="s">
        <v>457</v>
      </c>
      <c r="C18" s="11" t="s">
        <v>458</v>
      </c>
      <c r="D18" s="11" t="s">
        <v>436</v>
      </c>
      <c r="E18" s="15">
        <v>18900</v>
      </c>
      <c r="F18" s="16">
        <v>136.02</v>
      </c>
      <c r="G18" s="17">
        <v>0.0301</v>
      </c>
    </row>
    <row r="19" spans="1:7" ht="12.75" customHeight="1">
      <c r="A19" s="13" t="s">
        <v>477</v>
      </c>
      <c r="B19" s="14" t="s">
        <v>478</v>
      </c>
      <c r="C19" s="11" t="s">
        <v>479</v>
      </c>
      <c r="D19" s="11" t="s">
        <v>480</v>
      </c>
      <c r="E19" s="15">
        <v>30000</v>
      </c>
      <c r="F19" s="16">
        <v>135.92</v>
      </c>
      <c r="G19" s="17">
        <v>0.0301</v>
      </c>
    </row>
    <row r="20" spans="1:7" ht="12.75" customHeight="1">
      <c r="A20" s="13" t="s">
        <v>498</v>
      </c>
      <c r="B20" s="14" t="s">
        <v>499</v>
      </c>
      <c r="C20" s="11" t="s">
        <v>500</v>
      </c>
      <c r="D20" s="11" t="s">
        <v>465</v>
      </c>
      <c r="E20" s="15">
        <v>10500</v>
      </c>
      <c r="F20" s="16">
        <v>124.39</v>
      </c>
      <c r="G20" s="17">
        <v>0.0275</v>
      </c>
    </row>
    <row r="21" spans="1:7" ht="12.75" customHeight="1">
      <c r="A21" s="13" t="s">
        <v>485</v>
      </c>
      <c r="B21" s="14" t="s">
        <v>486</v>
      </c>
      <c r="C21" s="11" t="s">
        <v>487</v>
      </c>
      <c r="D21" s="11" t="s">
        <v>436</v>
      </c>
      <c r="E21" s="15">
        <v>48000</v>
      </c>
      <c r="F21" s="16">
        <v>120.1</v>
      </c>
      <c r="G21" s="17">
        <v>0.0266</v>
      </c>
    </row>
    <row r="22" spans="1:7" ht="12.75" customHeight="1">
      <c r="A22" s="13" t="s">
        <v>507</v>
      </c>
      <c r="B22" s="14" t="s">
        <v>508</v>
      </c>
      <c r="C22" s="11" t="s">
        <v>509</v>
      </c>
      <c r="D22" s="11" t="s">
        <v>436</v>
      </c>
      <c r="E22" s="15">
        <v>26000</v>
      </c>
      <c r="F22" s="16">
        <v>116.99</v>
      </c>
      <c r="G22" s="17">
        <v>0.0259</v>
      </c>
    </row>
    <row r="23" spans="1:7" ht="12.75" customHeight="1">
      <c r="A23" s="13" t="s">
        <v>491</v>
      </c>
      <c r="B23" s="14" t="s">
        <v>492</v>
      </c>
      <c r="C23" s="11" t="s">
        <v>493</v>
      </c>
      <c r="D23" s="11" t="s">
        <v>436</v>
      </c>
      <c r="E23" s="15">
        <v>10500</v>
      </c>
      <c r="F23" s="16">
        <v>116.33</v>
      </c>
      <c r="G23" s="17">
        <v>0.0258</v>
      </c>
    </row>
    <row r="24" spans="1:7" ht="12.75" customHeight="1">
      <c r="A24" s="13" t="s">
        <v>488</v>
      </c>
      <c r="B24" s="14" t="s">
        <v>489</v>
      </c>
      <c r="C24" s="11" t="s">
        <v>490</v>
      </c>
      <c r="D24" s="11" t="s">
        <v>465</v>
      </c>
      <c r="E24" s="15">
        <v>2100</v>
      </c>
      <c r="F24" s="16">
        <v>111.71</v>
      </c>
      <c r="G24" s="17">
        <v>0.0247</v>
      </c>
    </row>
    <row r="25" spans="1:7" ht="12.75" customHeight="1">
      <c r="A25" s="13" t="s">
        <v>470</v>
      </c>
      <c r="B25" s="14" t="s">
        <v>471</v>
      </c>
      <c r="C25" s="11" t="s">
        <v>472</v>
      </c>
      <c r="D25" s="11" t="s">
        <v>448</v>
      </c>
      <c r="E25" s="15">
        <v>11500</v>
      </c>
      <c r="F25" s="16">
        <v>102.47</v>
      </c>
      <c r="G25" s="17">
        <v>0.0227</v>
      </c>
    </row>
    <row r="26" spans="1:7" ht="12.75" customHeight="1">
      <c r="A26" s="13" t="s">
        <v>494</v>
      </c>
      <c r="B26" s="14" t="s">
        <v>495</v>
      </c>
      <c r="C26" s="11" t="s">
        <v>496</v>
      </c>
      <c r="D26" s="11" t="s">
        <v>497</v>
      </c>
      <c r="E26" s="15">
        <v>16000</v>
      </c>
      <c r="F26" s="16">
        <v>100.8</v>
      </c>
      <c r="G26" s="17">
        <v>0.0223</v>
      </c>
    </row>
    <row r="27" spans="1:7" ht="12.75" customHeight="1">
      <c r="A27" s="13" t="s">
        <v>534</v>
      </c>
      <c r="B27" s="14" t="s">
        <v>535</v>
      </c>
      <c r="C27" s="11" t="s">
        <v>536</v>
      </c>
      <c r="D27" s="11" t="s">
        <v>448</v>
      </c>
      <c r="E27" s="15">
        <v>11000</v>
      </c>
      <c r="F27" s="16">
        <v>90.9</v>
      </c>
      <c r="G27" s="17">
        <v>0.0201</v>
      </c>
    </row>
    <row r="28" spans="1:7" ht="12.75" customHeight="1">
      <c r="A28" s="13" t="s">
        <v>510</v>
      </c>
      <c r="B28" s="14" t="s">
        <v>511</v>
      </c>
      <c r="C28" s="11" t="s">
        <v>512</v>
      </c>
      <c r="D28" s="11" t="s">
        <v>440</v>
      </c>
      <c r="E28" s="15">
        <v>8000</v>
      </c>
      <c r="F28" s="16">
        <v>66.24</v>
      </c>
      <c r="G28" s="17">
        <v>0.0147</v>
      </c>
    </row>
    <row r="29" spans="1:7" ht="12.75" customHeight="1">
      <c r="A29" s="13" t="s">
        <v>548</v>
      </c>
      <c r="B29" s="14" t="s">
        <v>549</v>
      </c>
      <c r="C29" s="11" t="s">
        <v>550</v>
      </c>
      <c r="D29" s="11" t="s">
        <v>551</v>
      </c>
      <c r="E29" s="15">
        <v>6000</v>
      </c>
      <c r="F29" s="16">
        <v>62.63</v>
      </c>
      <c r="G29" s="17">
        <v>0.0139</v>
      </c>
    </row>
    <row r="30" spans="1:7" ht="12.75" customHeight="1">
      <c r="A30" s="13" t="s">
        <v>540</v>
      </c>
      <c r="B30" s="14" t="s">
        <v>541</v>
      </c>
      <c r="C30" s="11" t="s">
        <v>542</v>
      </c>
      <c r="D30" s="11" t="s">
        <v>543</v>
      </c>
      <c r="E30" s="15">
        <v>30000</v>
      </c>
      <c r="F30" s="16">
        <v>57.41</v>
      </c>
      <c r="G30" s="17">
        <v>0.0127</v>
      </c>
    </row>
    <row r="31" spans="1:7" ht="12.75" customHeight="1">
      <c r="A31" s="13" t="s">
        <v>537</v>
      </c>
      <c r="B31" s="14" t="s">
        <v>538</v>
      </c>
      <c r="C31" s="11" t="s">
        <v>539</v>
      </c>
      <c r="D31" s="11" t="s">
        <v>452</v>
      </c>
      <c r="E31" s="15">
        <v>9000</v>
      </c>
      <c r="F31" s="16">
        <v>57.2</v>
      </c>
      <c r="G31" s="17">
        <v>0.0127</v>
      </c>
    </row>
    <row r="32" spans="1:7" ht="12.75" customHeight="1">
      <c r="A32" s="13" t="s">
        <v>773</v>
      </c>
      <c r="B32" s="14" t="s">
        <v>774</v>
      </c>
      <c r="C32" s="11" t="s">
        <v>775</v>
      </c>
      <c r="D32" s="11" t="s">
        <v>776</v>
      </c>
      <c r="E32" s="15">
        <v>22000</v>
      </c>
      <c r="F32" s="16">
        <v>56.19</v>
      </c>
      <c r="G32" s="17">
        <v>0.0124</v>
      </c>
    </row>
    <row r="33" spans="1:7" ht="12.75" customHeight="1">
      <c r="A33" s="13" t="s">
        <v>513</v>
      </c>
      <c r="B33" s="14" t="s">
        <v>514</v>
      </c>
      <c r="C33" s="11" t="s">
        <v>515</v>
      </c>
      <c r="D33" s="11" t="s">
        <v>465</v>
      </c>
      <c r="E33" s="15">
        <v>2000</v>
      </c>
      <c r="F33" s="16">
        <v>52.64</v>
      </c>
      <c r="G33" s="17">
        <v>0.0117</v>
      </c>
    </row>
    <row r="34" spans="1:7" ht="12.75" customHeight="1">
      <c r="A34" s="13" t="s">
        <v>531</v>
      </c>
      <c r="B34" s="14" t="s">
        <v>532</v>
      </c>
      <c r="C34" s="11" t="s">
        <v>533</v>
      </c>
      <c r="D34" s="11" t="s">
        <v>497</v>
      </c>
      <c r="E34" s="15">
        <v>3500</v>
      </c>
      <c r="F34" s="16">
        <v>52.04</v>
      </c>
      <c r="G34" s="17">
        <v>0.0115</v>
      </c>
    </row>
    <row r="35" spans="1:7" ht="12.75" customHeight="1">
      <c r="A35" s="13" t="s">
        <v>501</v>
      </c>
      <c r="B35" s="14" t="s">
        <v>502</v>
      </c>
      <c r="C35" s="11" t="s">
        <v>503</v>
      </c>
      <c r="D35" s="11" t="s">
        <v>465</v>
      </c>
      <c r="E35" s="15">
        <v>1600</v>
      </c>
      <c r="F35" s="16">
        <v>48.7</v>
      </c>
      <c r="G35" s="17">
        <v>0.0108</v>
      </c>
    </row>
    <row r="36" spans="1:7" ht="12.75" customHeight="1">
      <c r="A36" s="13" t="s">
        <v>767</v>
      </c>
      <c r="B36" s="14" t="s">
        <v>768</v>
      </c>
      <c r="C36" s="11" t="s">
        <v>769</v>
      </c>
      <c r="D36" s="11" t="s">
        <v>697</v>
      </c>
      <c r="E36" s="15">
        <v>350</v>
      </c>
      <c r="F36" s="16">
        <v>47.78</v>
      </c>
      <c r="G36" s="17">
        <v>0.0106</v>
      </c>
    </row>
    <row r="37" spans="1:7" ht="12.75" customHeight="1">
      <c r="A37" s="13" t="s">
        <v>1964</v>
      </c>
      <c r="B37" s="14" t="s">
        <v>1965</v>
      </c>
      <c r="C37" s="11" t="s">
        <v>1966</v>
      </c>
      <c r="D37" s="11" t="s">
        <v>440</v>
      </c>
      <c r="E37" s="15">
        <v>9500</v>
      </c>
      <c r="F37" s="16">
        <v>46.45</v>
      </c>
      <c r="G37" s="17">
        <v>0.0103</v>
      </c>
    </row>
    <row r="38" spans="1:7" ht="12.75" customHeight="1">
      <c r="A38" s="13" t="s">
        <v>524</v>
      </c>
      <c r="B38" s="14" t="s">
        <v>525</v>
      </c>
      <c r="C38" s="11" t="s">
        <v>526</v>
      </c>
      <c r="D38" s="11" t="s">
        <v>527</v>
      </c>
      <c r="E38" s="15">
        <v>14500</v>
      </c>
      <c r="F38" s="16">
        <v>43.5</v>
      </c>
      <c r="G38" s="17">
        <v>0.0096</v>
      </c>
    </row>
    <row r="39" spans="1:7" ht="12.75" customHeight="1">
      <c r="A39" s="13" t="s">
        <v>516</v>
      </c>
      <c r="B39" s="14" t="s">
        <v>517</v>
      </c>
      <c r="C39" s="11" t="s">
        <v>518</v>
      </c>
      <c r="D39" s="11" t="s">
        <v>519</v>
      </c>
      <c r="E39" s="15">
        <v>26000</v>
      </c>
      <c r="F39" s="16">
        <v>42.84</v>
      </c>
      <c r="G39" s="17">
        <v>0.0095</v>
      </c>
    </row>
    <row r="40" spans="1:7" ht="12.75" customHeight="1">
      <c r="A40" s="13" t="s">
        <v>528</v>
      </c>
      <c r="B40" s="14" t="s">
        <v>529</v>
      </c>
      <c r="C40" s="11" t="s">
        <v>530</v>
      </c>
      <c r="D40" s="11" t="s">
        <v>519</v>
      </c>
      <c r="E40" s="15">
        <v>23000</v>
      </c>
      <c r="F40" s="16">
        <v>42.21</v>
      </c>
      <c r="G40" s="17">
        <v>0.0093</v>
      </c>
    </row>
    <row r="41" spans="1:7" ht="12.75" customHeight="1">
      <c r="A41" s="13" t="s">
        <v>544</v>
      </c>
      <c r="B41" s="14" t="s">
        <v>545</v>
      </c>
      <c r="C41" s="11" t="s">
        <v>546</v>
      </c>
      <c r="D41" s="11" t="s">
        <v>547</v>
      </c>
      <c r="E41" s="15">
        <v>10200</v>
      </c>
      <c r="F41" s="16">
        <v>39.91</v>
      </c>
      <c r="G41" s="17">
        <v>0.0088</v>
      </c>
    </row>
    <row r="42" spans="1:7" ht="12.75" customHeight="1">
      <c r="A42" s="13" t="s">
        <v>520</v>
      </c>
      <c r="B42" s="14" t="s">
        <v>521</v>
      </c>
      <c r="C42" s="11" t="s">
        <v>522</v>
      </c>
      <c r="D42" s="11" t="s">
        <v>523</v>
      </c>
      <c r="E42" s="15">
        <v>12000</v>
      </c>
      <c r="F42" s="16">
        <v>39.22</v>
      </c>
      <c r="G42" s="17">
        <v>0.0087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4337.37</v>
      </c>
      <c r="G43" s="19">
        <v>0.9602</v>
      </c>
    </row>
    <row r="44" spans="1:7" ht="12.75" customHeight="1">
      <c r="A44" s="1"/>
      <c r="B44" s="20" t="s">
        <v>564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7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23</v>
      </c>
      <c r="G45" s="24" t="s">
        <v>23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4337.37</v>
      </c>
      <c r="G46" s="19">
        <v>0.9602</v>
      </c>
    </row>
    <row r="47" spans="1:7" ht="12.75" customHeight="1">
      <c r="A47" s="1"/>
      <c r="B47" s="20" t="s">
        <v>28</v>
      </c>
      <c r="C47" s="11" t="s">
        <v>1</v>
      </c>
      <c r="D47" s="22" t="s">
        <v>1</v>
      </c>
      <c r="E47" s="11" t="s">
        <v>1</v>
      </c>
      <c r="F47" s="25">
        <v>178.95</v>
      </c>
      <c r="G47" s="19">
        <v>0.0398</v>
      </c>
    </row>
    <row r="48" spans="1:7" ht="12.75" customHeight="1">
      <c r="A48" s="1"/>
      <c r="B48" s="26" t="s">
        <v>29</v>
      </c>
      <c r="C48" s="27" t="s">
        <v>1</v>
      </c>
      <c r="D48" s="27" t="s">
        <v>1</v>
      </c>
      <c r="E48" s="27" t="s">
        <v>1</v>
      </c>
      <c r="F48" s="28">
        <v>4516.32</v>
      </c>
      <c r="G48" s="29">
        <v>1</v>
      </c>
    </row>
    <row r="49" spans="1:7" ht="12.75" customHeight="1">
      <c r="A49" s="1"/>
      <c r="B49" s="4" t="s">
        <v>1</v>
      </c>
      <c r="C49" s="1"/>
      <c r="D49" s="1"/>
      <c r="E49" s="1"/>
      <c r="F49" s="1"/>
      <c r="G49" s="1"/>
    </row>
    <row r="50" spans="1:7" ht="12.75" customHeight="1">
      <c r="A50" s="1"/>
      <c r="B50" s="2" t="s">
        <v>27</v>
      </c>
      <c r="C50" s="1"/>
      <c r="D50" s="1"/>
      <c r="E50" s="1"/>
      <c r="F50" s="78"/>
      <c r="G50" s="79"/>
    </row>
    <row r="51" spans="1:7" ht="12.75" customHeight="1">
      <c r="A51" s="1"/>
      <c r="B51" s="2" t="s">
        <v>1</v>
      </c>
      <c r="C51" s="1"/>
      <c r="D51" s="1"/>
      <c r="E51" s="1"/>
      <c r="F51" s="1"/>
      <c r="G51" s="1"/>
    </row>
    <row r="52" spans="1:7" ht="12.75" customHeight="1">
      <c r="A52" s="1"/>
      <c r="B52" s="2" t="s">
        <v>1</v>
      </c>
      <c r="C52" s="1"/>
      <c r="D52" s="1"/>
      <c r="E52" s="1"/>
      <c r="F52" s="1"/>
      <c r="G52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C75" sqref="C75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650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77500</v>
      </c>
      <c r="F7" s="16">
        <v>934.81</v>
      </c>
      <c r="G7" s="17">
        <v>0.0929</v>
      </c>
    </row>
    <row r="8" spans="1:7" ht="12.75" customHeight="1">
      <c r="A8" s="13" t="s">
        <v>445</v>
      </c>
      <c r="B8" s="14" t="s">
        <v>446</v>
      </c>
      <c r="C8" s="11" t="s">
        <v>447</v>
      </c>
      <c r="D8" s="11" t="s">
        <v>448</v>
      </c>
      <c r="E8" s="15">
        <v>195200</v>
      </c>
      <c r="F8" s="16">
        <v>471.7</v>
      </c>
      <c r="G8" s="17">
        <v>0.0469</v>
      </c>
    </row>
    <row r="9" spans="1:7" ht="12.75" customHeight="1">
      <c r="A9" s="13" t="s">
        <v>456</v>
      </c>
      <c r="B9" s="14" t="s">
        <v>457</v>
      </c>
      <c r="C9" s="11" t="s">
        <v>458</v>
      </c>
      <c r="D9" s="11" t="s">
        <v>436</v>
      </c>
      <c r="E9" s="15">
        <v>65000</v>
      </c>
      <c r="F9" s="16">
        <v>467.81</v>
      </c>
      <c r="G9" s="17">
        <v>0.0465</v>
      </c>
    </row>
    <row r="10" spans="1:7" ht="12.75" customHeight="1">
      <c r="A10" s="13" t="s">
        <v>494</v>
      </c>
      <c r="B10" s="14" t="s">
        <v>495</v>
      </c>
      <c r="C10" s="11" t="s">
        <v>496</v>
      </c>
      <c r="D10" s="11" t="s">
        <v>497</v>
      </c>
      <c r="E10" s="15">
        <v>50000</v>
      </c>
      <c r="F10" s="16">
        <v>315</v>
      </c>
      <c r="G10" s="17">
        <v>0.0313</v>
      </c>
    </row>
    <row r="11" spans="1:7" ht="12.75" customHeight="1">
      <c r="A11" s="13" t="s">
        <v>470</v>
      </c>
      <c r="B11" s="14" t="s">
        <v>471</v>
      </c>
      <c r="C11" s="11" t="s">
        <v>472</v>
      </c>
      <c r="D11" s="11" t="s">
        <v>448</v>
      </c>
      <c r="E11" s="15">
        <v>31000</v>
      </c>
      <c r="F11" s="16">
        <v>276.23</v>
      </c>
      <c r="G11" s="17">
        <v>0.0274</v>
      </c>
    </row>
    <row r="12" spans="1:7" ht="12.75" customHeight="1">
      <c r="A12" s="13" t="s">
        <v>652</v>
      </c>
      <c r="B12" s="14" t="s">
        <v>653</v>
      </c>
      <c r="C12" s="11" t="s">
        <v>654</v>
      </c>
      <c r="D12" s="11" t="s">
        <v>497</v>
      </c>
      <c r="E12" s="15">
        <v>5510</v>
      </c>
      <c r="F12" s="16">
        <v>260.2</v>
      </c>
      <c r="G12" s="17">
        <v>0.0259</v>
      </c>
    </row>
    <row r="13" spans="1:7" ht="12.75" customHeight="1">
      <c r="A13" s="13" t="s">
        <v>655</v>
      </c>
      <c r="B13" s="14" t="s">
        <v>656</v>
      </c>
      <c r="C13" s="11" t="s">
        <v>657</v>
      </c>
      <c r="D13" s="11" t="s">
        <v>480</v>
      </c>
      <c r="E13" s="15">
        <v>143000</v>
      </c>
      <c r="F13" s="16">
        <v>256.54</v>
      </c>
      <c r="G13" s="17">
        <v>0.0255</v>
      </c>
    </row>
    <row r="14" spans="1:7" ht="12.75" customHeight="1">
      <c r="A14" s="13" t="s">
        <v>491</v>
      </c>
      <c r="B14" s="14" t="s">
        <v>492</v>
      </c>
      <c r="C14" s="11" t="s">
        <v>493</v>
      </c>
      <c r="D14" s="11" t="s">
        <v>436</v>
      </c>
      <c r="E14" s="15">
        <v>23000</v>
      </c>
      <c r="F14" s="16">
        <v>254.82</v>
      </c>
      <c r="G14" s="17">
        <v>0.0253</v>
      </c>
    </row>
    <row r="15" spans="1:7" ht="12.75" customHeight="1">
      <c r="A15" s="13" t="s">
        <v>528</v>
      </c>
      <c r="B15" s="14" t="s">
        <v>529</v>
      </c>
      <c r="C15" s="11" t="s">
        <v>530</v>
      </c>
      <c r="D15" s="11" t="s">
        <v>519</v>
      </c>
      <c r="E15" s="15">
        <v>135000</v>
      </c>
      <c r="F15" s="16">
        <v>247.73</v>
      </c>
      <c r="G15" s="17">
        <v>0.0246</v>
      </c>
    </row>
    <row r="16" spans="1:7" ht="12.75" customHeight="1">
      <c r="A16" s="13" t="s">
        <v>658</v>
      </c>
      <c r="B16" s="14" t="s">
        <v>659</v>
      </c>
      <c r="C16" s="11" t="s">
        <v>660</v>
      </c>
      <c r="D16" s="11" t="s">
        <v>661</v>
      </c>
      <c r="E16" s="15">
        <v>30080</v>
      </c>
      <c r="F16" s="16">
        <v>246.28</v>
      </c>
      <c r="G16" s="17">
        <v>0.0245</v>
      </c>
    </row>
    <row r="17" spans="1:7" ht="12.75" customHeight="1">
      <c r="A17" s="13" t="s">
        <v>477</v>
      </c>
      <c r="B17" s="14" t="s">
        <v>478</v>
      </c>
      <c r="C17" s="11" t="s">
        <v>479</v>
      </c>
      <c r="D17" s="11" t="s">
        <v>480</v>
      </c>
      <c r="E17" s="15">
        <v>54000</v>
      </c>
      <c r="F17" s="16">
        <v>244.65</v>
      </c>
      <c r="G17" s="17">
        <v>0.0243</v>
      </c>
    </row>
    <row r="18" spans="1:7" ht="12.75" customHeight="1">
      <c r="A18" s="13" t="s">
        <v>437</v>
      </c>
      <c r="B18" s="14" t="s">
        <v>438</v>
      </c>
      <c r="C18" s="11" t="s">
        <v>439</v>
      </c>
      <c r="D18" s="11" t="s">
        <v>440</v>
      </c>
      <c r="E18" s="15">
        <v>24000</v>
      </c>
      <c r="F18" s="16">
        <v>242.54</v>
      </c>
      <c r="G18" s="17">
        <v>0.0241</v>
      </c>
    </row>
    <row r="19" spans="1:7" ht="12.75" customHeight="1">
      <c r="A19" s="13" t="s">
        <v>662</v>
      </c>
      <c r="B19" s="14" t="s">
        <v>663</v>
      </c>
      <c r="C19" s="11" t="s">
        <v>664</v>
      </c>
      <c r="D19" s="11" t="s">
        <v>497</v>
      </c>
      <c r="E19" s="15">
        <v>5500</v>
      </c>
      <c r="F19" s="16">
        <v>236.52</v>
      </c>
      <c r="G19" s="17">
        <v>0.0235</v>
      </c>
    </row>
    <row r="20" spans="1:7" ht="12.75" customHeight="1">
      <c r="A20" s="13" t="s">
        <v>441</v>
      </c>
      <c r="B20" s="14" t="s">
        <v>442</v>
      </c>
      <c r="C20" s="11" t="s">
        <v>443</v>
      </c>
      <c r="D20" s="11" t="s">
        <v>444</v>
      </c>
      <c r="E20" s="15">
        <v>18500</v>
      </c>
      <c r="F20" s="16">
        <v>233.58</v>
      </c>
      <c r="G20" s="17">
        <v>0.0232</v>
      </c>
    </row>
    <row r="21" spans="1:7" ht="12.75" customHeight="1">
      <c r="A21" s="13" t="s">
        <v>453</v>
      </c>
      <c r="B21" s="14" t="s">
        <v>454</v>
      </c>
      <c r="C21" s="11" t="s">
        <v>455</v>
      </c>
      <c r="D21" s="11" t="s">
        <v>440</v>
      </c>
      <c r="E21" s="15">
        <v>9000</v>
      </c>
      <c r="F21" s="16">
        <v>212.9</v>
      </c>
      <c r="G21" s="17">
        <v>0.0212</v>
      </c>
    </row>
    <row r="22" spans="1:7" ht="12.75" customHeight="1">
      <c r="A22" s="13" t="s">
        <v>665</v>
      </c>
      <c r="B22" s="14" t="s">
        <v>666</v>
      </c>
      <c r="C22" s="11" t="s">
        <v>667</v>
      </c>
      <c r="D22" s="11" t="s">
        <v>440</v>
      </c>
      <c r="E22" s="15">
        <v>6500</v>
      </c>
      <c r="F22" s="16">
        <v>203.18</v>
      </c>
      <c r="G22" s="17">
        <v>0.0202</v>
      </c>
    </row>
    <row r="23" spans="1:7" ht="12.75" customHeight="1">
      <c r="A23" s="13" t="s">
        <v>668</v>
      </c>
      <c r="B23" s="14" t="s">
        <v>669</v>
      </c>
      <c r="C23" s="11" t="s">
        <v>670</v>
      </c>
      <c r="D23" s="11" t="s">
        <v>440</v>
      </c>
      <c r="E23" s="15">
        <v>32000</v>
      </c>
      <c r="F23" s="16">
        <v>197.28</v>
      </c>
      <c r="G23" s="17">
        <v>0.0196</v>
      </c>
    </row>
    <row r="24" spans="1:7" ht="12.75" customHeight="1">
      <c r="A24" s="13" t="s">
        <v>671</v>
      </c>
      <c r="B24" s="14" t="s">
        <v>672</v>
      </c>
      <c r="C24" s="11" t="s">
        <v>673</v>
      </c>
      <c r="D24" s="11" t="s">
        <v>476</v>
      </c>
      <c r="E24" s="15">
        <v>1250</v>
      </c>
      <c r="F24" s="16">
        <v>184.17</v>
      </c>
      <c r="G24" s="17">
        <v>0.0183</v>
      </c>
    </row>
    <row r="25" spans="1:7" ht="12.75" customHeight="1">
      <c r="A25" s="13" t="s">
        <v>674</v>
      </c>
      <c r="B25" s="14" t="s">
        <v>675</v>
      </c>
      <c r="C25" s="11" t="s">
        <v>676</v>
      </c>
      <c r="D25" s="11" t="s">
        <v>448</v>
      </c>
      <c r="E25" s="15">
        <v>50300</v>
      </c>
      <c r="F25" s="16">
        <v>133.52</v>
      </c>
      <c r="G25" s="17">
        <v>0.0133</v>
      </c>
    </row>
    <row r="26" spans="1:7" ht="12.75" customHeight="1">
      <c r="A26" s="13" t="s">
        <v>481</v>
      </c>
      <c r="B26" s="14" t="s">
        <v>482</v>
      </c>
      <c r="C26" s="11" t="s">
        <v>483</v>
      </c>
      <c r="D26" s="11" t="s">
        <v>484</v>
      </c>
      <c r="E26" s="15">
        <v>625</v>
      </c>
      <c r="F26" s="16">
        <v>131.56</v>
      </c>
      <c r="G26" s="17">
        <v>0.0131</v>
      </c>
    </row>
    <row r="27" spans="1:7" ht="12.75" customHeight="1">
      <c r="A27" s="13" t="s">
        <v>677</v>
      </c>
      <c r="B27" s="14" t="s">
        <v>678</v>
      </c>
      <c r="C27" s="11" t="s">
        <v>679</v>
      </c>
      <c r="D27" s="11" t="s">
        <v>484</v>
      </c>
      <c r="E27" s="15">
        <v>45000</v>
      </c>
      <c r="F27" s="16">
        <v>130.73</v>
      </c>
      <c r="G27" s="17">
        <v>0.013</v>
      </c>
    </row>
    <row r="28" spans="1:7" ht="12.75" customHeight="1">
      <c r="A28" s="13" t="s">
        <v>680</v>
      </c>
      <c r="B28" s="14" t="s">
        <v>681</v>
      </c>
      <c r="C28" s="11" t="s">
        <v>682</v>
      </c>
      <c r="D28" s="11" t="s">
        <v>683</v>
      </c>
      <c r="E28" s="15">
        <v>6000</v>
      </c>
      <c r="F28" s="16">
        <v>121.22</v>
      </c>
      <c r="G28" s="17">
        <v>0.012</v>
      </c>
    </row>
    <row r="29" spans="1:7" ht="12.75" customHeight="1">
      <c r="A29" s="13" t="s">
        <v>684</v>
      </c>
      <c r="B29" s="14" t="s">
        <v>685</v>
      </c>
      <c r="C29" s="11" t="s">
        <v>686</v>
      </c>
      <c r="D29" s="11" t="s">
        <v>687</v>
      </c>
      <c r="E29" s="15">
        <v>17000</v>
      </c>
      <c r="F29" s="16">
        <v>116.44</v>
      </c>
      <c r="G29" s="17">
        <v>0.0116</v>
      </c>
    </row>
    <row r="30" spans="1:7" ht="12.75" customHeight="1">
      <c r="A30" s="13" t="s">
        <v>534</v>
      </c>
      <c r="B30" s="14" t="s">
        <v>535</v>
      </c>
      <c r="C30" s="11" t="s">
        <v>536</v>
      </c>
      <c r="D30" s="11" t="s">
        <v>448</v>
      </c>
      <c r="E30" s="15">
        <v>14000</v>
      </c>
      <c r="F30" s="16">
        <v>115.69</v>
      </c>
      <c r="G30" s="17">
        <v>0.0115</v>
      </c>
    </row>
    <row r="31" spans="1:7" ht="12.75" customHeight="1">
      <c r="A31" s="13" t="s">
        <v>498</v>
      </c>
      <c r="B31" s="14" t="s">
        <v>499</v>
      </c>
      <c r="C31" s="11" t="s">
        <v>500</v>
      </c>
      <c r="D31" s="11" t="s">
        <v>465</v>
      </c>
      <c r="E31" s="15">
        <v>8500</v>
      </c>
      <c r="F31" s="16">
        <v>100.7</v>
      </c>
      <c r="G31" s="17">
        <v>0.01</v>
      </c>
    </row>
    <row r="32" spans="1:7" ht="12.75" customHeight="1">
      <c r="A32" s="13" t="s">
        <v>688</v>
      </c>
      <c r="B32" s="14" t="s">
        <v>689</v>
      </c>
      <c r="C32" s="11" t="s">
        <v>690</v>
      </c>
      <c r="D32" s="11" t="s">
        <v>523</v>
      </c>
      <c r="E32" s="15">
        <v>58000</v>
      </c>
      <c r="F32" s="16">
        <v>97.76</v>
      </c>
      <c r="G32" s="17">
        <v>0.0097</v>
      </c>
    </row>
    <row r="33" spans="1:7" ht="12.75" customHeight="1">
      <c r="A33" s="13" t="s">
        <v>691</v>
      </c>
      <c r="B33" s="14" t="s">
        <v>692</v>
      </c>
      <c r="C33" s="11" t="s">
        <v>693</v>
      </c>
      <c r="D33" s="11" t="s">
        <v>452</v>
      </c>
      <c r="E33" s="15">
        <v>25000</v>
      </c>
      <c r="F33" s="16">
        <v>95.16</v>
      </c>
      <c r="G33" s="17">
        <v>0.0095</v>
      </c>
    </row>
    <row r="34" spans="1:7" ht="12.75" customHeight="1">
      <c r="A34" s="13" t="s">
        <v>694</v>
      </c>
      <c r="B34" s="14" t="s">
        <v>695</v>
      </c>
      <c r="C34" s="11" t="s">
        <v>696</v>
      </c>
      <c r="D34" s="11" t="s">
        <v>697</v>
      </c>
      <c r="E34" s="15">
        <v>25000</v>
      </c>
      <c r="F34" s="16">
        <v>88.24</v>
      </c>
      <c r="G34" s="17">
        <v>0.0088</v>
      </c>
    </row>
    <row r="35" spans="1:7" ht="12.75" customHeight="1">
      <c r="A35" s="1"/>
      <c r="B35" s="10" t="s">
        <v>13</v>
      </c>
      <c r="C35" s="11" t="s">
        <v>1</v>
      </c>
      <c r="D35" s="11" t="s">
        <v>1</v>
      </c>
      <c r="E35" s="11" t="s">
        <v>1</v>
      </c>
      <c r="F35" s="18">
        <v>6616.96</v>
      </c>
      <c r="G35" s="19">
        <v>0.6577</v>
      </c>
    </row>
    <row r="36" spans="1:7" ht="12.75" customHeight="1">
      <c r="A36" s="1"/>
      <c r="B36" s="20" t="s">
        <v>564</v>
      </c>
      <c r="C36" s="22" t="s">
        <v>1</v>
      </c>
      <c r="D36" s="22" t="s">
        <v>1</v>
      </c>
      <c r="E36" s="22" t="s">
        <v>1</v>
      </c>
      <c r="F36" s="23" t="s">
        <v>23</v>
      </c>
      <c r="G36" s="24" t="s">
        <v>23</v>
      </c>
    </row>
    <row r="37" spans="1:7" ht="12.75" customHeight="1">
      <c r="A37" s="1"/>
      <c r="B37" s="20" t="s">
        <v>13</v>
      </c>
      <c r="C37" s="22" t="s">
        <v>1</v>
      </c>
      <c r="D37" s="22" t="s">
        <v>1</v>
      </c>
      <c r="E37" s="22" t="s">
        <v>1</v>
      </c>
      <c r="F37" s="23" t="s">
        <v>23</v>
      </c>
      <c r="G37" s="24" t="s">
        <v>23</v>
      </c>
    </row>
    <row r="38" spans="1:7" ht="12.75" customHeight="1">
      <c r="A38" s="1"/>
      <c r="B38" s="20" t="s">
        <v>14</v>
      </c>
      <c r="C38" s="21" t="s">
        <v>1</v>
      </c>
      <c r="D38" s="22" t="s">
        <v>1</v>
      </c>
      <c r="E38" s="21" t="s">
        <v>1</v>
      </c>
      <c r="F38" s="18">
        <v>6616.96</v>
      </c>
      <c r="G38" s="19">
        <v>0.6577</v>
      </c>
    </row>
    <row r="39" spans="1:7" ht="12.75" customHeight="1">
      <c r="A39" s="1"/>
      <c r="B39" s="10" t="s">
        <v>9</v>
      </c>
      <c r="C39" s="11" t="s">
        <v>1</v>
      </c>
      <c r="D39" s="11" t="s">
        <v>1</v>
      </c>
      <c r="E39" s="11" t="s">
        <v>1</v>
      </c>
      <c r="F39" s="1"/>
      <c r="G39" s="12" t="s">
        <v>1</v>
      </c>
    </row>
    <row r="40" spans="1:7" ht="12.75" customHeight="1">
      <c r="A40" s="1"/>
      <c r="B40" s="10" t="s">
        <v>698</v>
      </c>
      <c r="C40" s="11" t="s">
        <v>1</v>
      </c>
      <c r="D40" s="11" t="s">
        <v>1</v>
      </c>
      <c r="E40" s="11" t="s">
        <v>1</v>
      </c>
      <c r="F40" s="1"/>
      <c r="G40" s="12" t="s">
        <v>1</v>
      </c>
    </row>
    <row r="41" spans="1:7" ht="12.75" customHeight="1">
      <c r="A41" s="13" t="s">
        <v>699</v>
      </c>
      <c r="B41" s="14" t="s">
        <v>700</v>
      </c>
      <c r="C41" s="11" t="s">
        <v>1</v>
      </c>
      <c r="D41" s="11" t="s">
        <v>1</v>
      </c>
      <c r="E41" s="15">
        <v>-3500</v>
      </c>
      <c r="F41" s="16">
        <v>-44.3</v>
      </c>
      <c r="G41" s="17">
        <v>-0.0044</v>
      </c>
    </row>
    <row r="42" spans="1:7" ht="12.75" customHeight="1">
      <c r="A42" s="13" t="s">
        <v>701</v>
      </c>
      <c r="B42" s="14" t="s">
        <v>702</v>
      </c>
      <c r="C42" s="11" t="s">
        <v>1</v>
      </c>
      <c r="D42" s="11" t="s">
        <v>1</v>
      </c>
      <c r="E42" s="15">
        <v>-79200</v>
      </c>
      <c r="F42" s="16">
        <v>-191.47</v>
      </c>
      <c r="G42" s="17">
        <v>-0.019</v>
      </c>
    </row>
    <row r="43" spans="1:7" ht="12.75" customHeight="1">
      <c r="A43" s="13" t="s">
        <v>703</v>
      </c>
      <c r="B43" s="14" t="s">
        <v>704</v>
      </c>
      <c r="C43" s="11" t="s">
        <v>1</v>
      </c>
      <c r="D43" s="11" t="s">
        <v>1</v>
      </c>
      <c r="E43" s="15">
        <v>-25500</v>
      </c>
      <c r="F43" s="16">
        <v>-307.81</v>
      </c>
      <c r="G43" s="17">
        <v>-0.0306</v>
      </c>
    </row>
    <row r="44" spans="1:7" ht="12.75" customHeight="1">
      <c r="A44" s="1"/>
      <c r="B44" s="10" t="s">
        <v>13</v>
      </c>
      <c r="C44" s="11" t="s">
        <v>1</v>
      </c>
      <c r="D44" s="11" t="s">
        <v>1</v>
      </c>
      <c r="E44" s="11" t="s">
        <v>1</v>
      </c>
      <c r="F44" s="18">
        <v>-543.58</v>
      </c>
      <c r="G44" s="19">
        <v>-0.054</v>
      </c>
    </row>
    <row r="45" spans="1:7" ht="12.75" customHeight="1">
      <c r="A45" s="1"/>
      <c r="B45" s="20" t="s">
        <v>14</v>
      </c>
      <c r="C45" s="21" t="s">
        <v>1</v>
      </c>
      <c r="D45" s="22" t="s">
        <v>1</v>
      </c>
      <c r="E45" s="21" t="s">
        <v>1</v>
      </c>
      <c r="F45" s="18">
        <v>-543.58</v>
      </c>
      <c r="G45" s="19">
        <v>-0.054</v>
      </c>
    </row>
    <row r="46" spans="1:7" ht="12.75" customHeight="1">
      <c r="A46" s="1"/>
      <c r="B46" s="10" t="s">
        <v>15</v>
      </c>
      <c r="C46" s="11" t="s">
        <v>1</v>
      </c>
      <c r="D46" s="11" t="s">
        <v>1</v>
      </c>
      <c r="E46" s="11" t="s">
        <v>1</v>
      </c>
      <c r="F46" s="1"/>
      <c r="G46" s="12" t="s">
        <v>1</v>
      </c>
    </row>
    <row r="47" spans="1:7" ht="12.75" customHeight="1">
      <c r="A47" s="1"/>
      <c r="B47" s="10" t="s">
        <v>16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705</v>
      </c>
      <c r="B48" s="14" t="s">
        <v>706</v>
      </c>
      <c r="C48" s="11" t="s">
        <v>707</v>
      </c>
      <c r="D48" s="11" t="s">
        <v>708</v>
      </c>
      <c r="E48" s="15">
        <v>700000</v>
      </c>
      <c r="F48" s="16">
        <v>711.55</v>
      </c>
      <c r="G48" s="17">
        <v>0.0707</v>
      </c>
    </row>
    <row r="49" spans="1:7" ht="12.75" customHeight="1">
      <c r="A49" s="13" t="s">
        <v>709</v>
      </c>
      <c r="B49" s="14" t="s">
        <v>710</v>
      </c>
      <c r="C49" s="11" t="s">
        <v>711</v>
      </c>
      <c r="D49" s="11" t="s">
        <v>712</v>
      </c>
      <c r="E49" s="15">
        <v>500000</v>
      </c>
      <c r="F49" s="16">
        <v>532.35</v>
      </c>
      <c r="G49" s="17">
        <v>0.0529</v>
      </c>
    </row>
    <row r="50" spans="1:7" ht="12.75" customHeight="1">
      <c r="A50" s="13" t="s">
        <v>713</v>
      </c>
      <c r="B50" s="14" t="s">
        <v>714</v>
      </c>
      <c r="C50" s="11" t="s">
        <v>715</v>
      </c>
      <c r="D50" s="11" t="s">
        <v>595</v>
      </c>
      <c r="E50" s="15">
        <v>500000</v>
      </c>
      <c r="F50" s="16">
        <v>507.52</v>
      </c>
      <c r="G50" s="17">
        <v>0.0504</v>
      </c>
    </row>
    <row r="51" spans="1:7" ht="12.75" customHeight="1">
      <c r="A51" s="13" t="s">
        <v>75</v>
      </c>
      <c r="B51" s="14" t="s">
        <v>76</v>
      </c>
      <c r="C51" s="11" t="s">
        <v>77</v>
      </c>
      <c r="D51" s="11" t="s">
        <v>60</v>
      </c>
      <c r="E51" s="15">
        <v>500000</v>
      </c>
      <c r="F51" s="16">
        <v>496.73</v>
      </c>
      <c r="G51" s="17">
        <v>0.0494</v>
      </c>
    </row>
    <row r="52" spans="1:7" ht="12.75" customHeight="1">
      <c r="A52" s="13" t="s">
        <v>716</v>
      </c>
      <c r="B52" s="14" t="s">
        <v>717</v>
      </c>
      <c r="C52" s="11" t="s">
        <v>718</v>
      </c>
      <c r="D52" s="11" t="s">
        <v>39</v>
      </c>
      <c r="E52" s="15">
        <v>210000</v>
      </c>
      <c r="F52" s="16">
        <v>214.07</v>
      </c>
      <c r="G52" s="17">
        <v>0.0213</v>
      </c>
    </row>
    <row r="53" spans="1:7" ht="12.75" customHeight="1">
      <c r="A53" s="13" t="s">
        <v>719</v>
      </c>
      <c r="B53" s="14" t="s">
        <v>720</v>
      </c>
      <c r="C53" s="11" t="s">
        <v>721</v>
      </c>
      <c r="D53" s="11" t="s">
        <v>60</v>
      </c>
      <c r="E53" s="15">
        <v>200000</v>
      </c>
      <c r="F53" s="16">
        <v>197.51</v>
      </c>
      <c r="G53" s="17">
        <v>0.0196</v>
      </c>
    </row>
    <row r="54" spans="1:7" ht="12.75" customHeight="1">
      <c r="A54" s="13" t="s">
        <v>57</v>
      </c>
      <c r="B54" s="14" t="s">
        <v>58</v>
      </c>
      <c r="C54" s="11" t="s">
        <v>59</v>
      </c>
      <c r="D54" s="11" t="s">
        <v>60</v>
      </c>
      <c r="E54" s="15">
        <v>130000</v>
      </c>
      <c r="F54" s="16">
        <v>128.95</v>
      </c>
      <c r="G54" s="17">
        <v>0.0128</v>
      </c>
    </row>
    <row r="55" spans="1:7" ht="12.75" customHeight="1">
      <c r="A55" s="13" t="s">
        <v>722</v>
      </c>
      <c r="B55" s="14" t="s">
        <v>723</v>
      </c>
      <c r="C55" s="11" t="s">
        <v>724</v>
      </c>
      <c r="D55" s="11" t="s">
        <v>39</v>
      </c>
      <c r="E55" s="15">
        <v>100000</v>
      </c>
      <c r="F55" s="16">
        <v>105.39</v>
      </c>
      <c r="G55" s="17">
        <v>0.0105</v>
      </c>
    </row>
    <row r="56" spans="1:7" ht="12.75" customHeight="1">
      <c r="A56" s="13" t="s">
        <v>725</v>
      </c>
      <c r="B56" s="14" t="s">
        <v>726</v>
      </c>
      <c r="C56" s="11" t="s">
        <v>727</v>
      </c>
      <c r="D56" s="11" t="s">
        <v>39</v>
      </c>
      <c r="E56" s="15">
        <v>100000</v>
      </c>
      <c r="F56" s="16">
        <v>103.45</v>
      </c>
      <c r="G56" s="17">
        <v>0.0103</v>
      </c>
    </row>
    <row r="57" spans="1:7" ht="12.75" customHeight="1">
      <c r="A57" s="13" t="s">
        <v>371</v>
      </c>
      <c r="B57" s="14" t="s">
        <v>2044</v>
      </c>
      <c r="C57" s="11" t="s">
        <v>372</v>
      </c>
      <c r="D57" s="11" t="s">
        <v>19</v>
      </c>
      <c r="E57" s="15">
        <v>76000</v>
      </c>
      <c r="F57" s="16">
        <v>79.7</v>
      </c>
      <c r="G57" s="17">
        <v>0.0079</v>
      </c>
    </row>
    <row r="58" spans="1:7" ht="12.75" customHeight="1">
      <c r="A58" s="13" t="s">
        <v>34</v>
      </c>
      <c r="B58" s="14" t="s">
        <v>2039</v>
      </c>
      <c r="C58" s="11" t="s">
        <v>35</v>
      </c>
      <c r="D58" s="11" t="s">
        <v>19</v>
      </c>
      <c r="E58" s="15">
        <v>50000</v>
      </c>
      <c r="F58" s="16">
        <v>50.99</v>
      </c>
      <c r="G58" s="17">
        <v>0.0051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3128.21</v>
      </c>
      <c r="G59" s="19">
        <v>0.3109</v>
      </c>
    </row>
    <row r="60" spans="1:7" ht="12.75" customHeight="1">
      <c r="A60" s="1"/>
      <c r="B60" s="20" t="s">
        <v>22</v>
      </c>
      <c r="C60" s="22" t="s">
        <v>1</v>
      </c>
      <c r="D60" s="22" t="s">
        <v>1</v>
      </c>
      <c r="E60" s="22" t="s">
        <v>1</v>
      </c>
      <c r="F60" s="23" t="s">
        <v>23</v>
      </c>
      <c r="G60" s="24" t="s">
        <v>23</v>
      </c>
    </row>
    <row r="61" spans="1:7" ht="12.75" customHeight="1">
      <c r="A61" s="1"/>
      <c r="B61" s="20" t="s">
        <v>13</v>
      </c>
      <c r="C61" s="22" t="s">
        <v>1</v>
      </c>
      <c r="D61" s="22" t="s">
        <v>1</v>
      </c>
      <c r="E61" s="22" t="s">
        <v>1</v>
      </c>
      <c r="F61" s="23" t="s">
        <v>23</v>
      </c>
      <c r="G61" s="24" t="s">
        <v>23</v>
      </c>
    </row>
    <row r="62" spans="1:7" ht="12.75" customHeight="1">
      <c r="A62" s="1"/>
      <c r="B62" s="20" t="s">
        <v>14</v>
      </c>
      <c r="C62" s="21" t="s">
        <v>1</v>
      </c>
      <c r="D62" s="22" t="s">
        <v>1</v>
      </c>
      <c r="E62" s="21" t="s">
        <v>1</v>
      </c>
      <c r="F62" s="18">
        <v>3128.21</v>
      </c>
      <c r="G62" s="19">
        <v>0.3109</v>
      </c>
    </row>
    <row r="63" spans="1:7" ht="12.75" customHeight="1">
      <c r="A63" s="1"/>
      <c r="B63" s="10" t="s">
        <v>244</v>
      </c>
      <c r="C63" s="11" t="s">
        <v>1</v>
      </c>
      <c r="D63" s="11" t="s">
        <v>1</v>
      </c>
      <c r="E63" s="11" t="s">
        <v>1</v>
      </c>
      <c r="F63" s="1"/>
      <c r="G63" s="12" t="s">
        <v>1</v>
      </c>
    </row>
    <row r="64" spans="1:7" ht="12.75" customHeight="1">
      <c r="A64" s="1"/>
      <c r="B64" s="10" t="s">
        <v>728</v>
      </c>
      <c r="C64" s="11" t="s">
        <v>1</v>
      </c>
      <c r="D64" s="31" t="s">
        <v>246</v>
      </c>
      <c r="E64" s="11" t="s">
        <v>1</v>
      </c>
      <c r="F64" s="1"/>
      <c r="G64" s="12" t="s">
        <v>1</v>
      </c>
    </row>
    <row r="65" spans="1:7" ht="12.75" customHeight="1">
      <c r="A65" s="13" t="s">
        <v>729</v>
      </c>
      <c r="B65" s="14" t="s">
        <v>730</v>
      </c>
      <c r="C65" s="11" t="s">
        <v>1</v>
      </c>
      <c r="D65" s="32" t="s">
        <v>731</v>
      </c>
      <c r="E65" s="33" t="s">
        <v>1</v>
      </c>
      <c r="F65" s="16">
        <v>200</v>
      </c>
      <c r="G65" s="17">
        <v>0.0199</v>
      </c>
    </row>
    <row r="66" spans="1:7" ht="12.75" customHeight="1">
      <c r="A66" s="1"/>
      <c r="B66" s="10" t="s">
        <v>13</v>
      </c>
      <c r="C66" s="11" t="s">
        <v>1</v>
      </c>
      <c r="D66" s="11" t="s">
        <v>1</v>
      </c>
      <c r="E66" s="11" t="s">
        <v>1</v>
      </c>
      <c r="F66" s="18">
        <v>200</v>
      </c>
      <c r="G66" s="19">
        <v>0.0199</v>
      </c>
    </row>
    <row r="67" spans="1:7" ht="12.75" customHeight="1">
      <c r="A67" s="1"/>
      <c r="B67" s="20" t="s">
        <v>14</v>
      </c>
      <c r="C67" s="21" t="s">
        <v>1</v>
      </c>
      <c r="D67" s="22" t="s">
        <v>1</v>
      </c>
      <c r="E67" s="21" t="s">
        <v>1</v>
      </c>
      <c r="F67" s="18">
        <v>200</v>
      </c>
      <c r="G67" s="19">
        <v>0.0199</v>
      </c>
    </row>
    <row r="68" spans="1:7" ht="12.75" customHeight="1">
      <c r="A68" s="1"/>
      <c r="B68" s="10" t="s">
        <v>24</v>
      </c>
      <c r="C68" s="11" t="s">
        <v>1</v>
      </c>
      <c r="D68" s="11" t="s">
        <v>1</v>
      </c>
      <c r="E68" s="11" t="s">
        <v>1</v>
      </c>
      <c r="F68" s="1"/>
      <c r="G68" s="12" t="s">
        <v>1</v>
      </c>
    </row>
    <row r="69" spans="1:7" ht="12.75" customHeight="1">
      <c r="A69" s="13" t="s">
        <v>25</v>
      </c>
      <c r="B69" s="14" t="s">
        <v>26</v>
      </c>
      <c r="C69" s="11" t="s">
        <v>1</v>
      </c>
      <c r="D69" s="11" t="s">
        <v>27</v>
      </c>
      <c r="E69" s="15"/>
      <c r="F69" s="16">
        <v>62.98</v>
      </c>
      <c r="G69" s="17">
        <v>0.0063</v>
      </c>
    </row>
    <row r="70" spans="1:7" ht="12.75" customHeight="1">
      <c r="A70" s="1"/>
      <c r="B70" s="10" t="s">
        <v>13</v>
      </c>
      <c r="C70" s="11" t="s">
        <v>1</v>
      </c>
      <c r="D70" s="11" t="s">
        <v>1</v>
      </c>
      <c r="E70" s="11" t="s">
        <v>1</v>
      </c>
      <c r="F70" s="18">
        <v>62.98</v>
      </c>
      <c r="G70" s="19">
        <v>0.0063</v>
      </c>
    </row>
    <row r="71" spans="1:7" ht="12.75" customHeight="1">
      <c r="A71" s="1"/>
      <c r="B71" s="20" t="s">
        <v>14</v>
      </c>
      <c r="C71" s="21" t="s">
        <v>1</v>
      </c>
      <c r="D71" s="22" t="s">
        <v>1</v>
      </c>
      <c r="E71" s="21" t="s">
        <v>1</v>
      </c>
      <c r="F71" s="18">
        <v>62.98</v>
      </c>
      <c r="G71" s="19">
        <v>0.0063</v>
      </c>
    </row>
    <row r="72" spans="1:7" ht="12.75" customHeight="1">
      <c r="A72" s="1"/>
      <c r="B72" s="20" t="s">
        <v>28</v>
      </c>
      <c r="C72" s="11" t="s">
        <v>1</v>
      </c>
      <c r="D72" s="22" t="s">
        <v>1</v>
      </c>
      <c r="E72" s="11" t="s">
        <v>1</v>
      </c>
      <c r="F72" s="25">
        <v>598.39</v>
      </c>
      <c r="G72" s="19">
        <v>0.0592</v>
      </c>
    </row>
    <row r="73" spans="1:7" ht="12.75" customHeight="1">
      <c r="A73" s="1"/>
      <c r="B73" s="26" t="s">
        <v>29</v>
      </c>
      <c r="C73" s="27" t="s">
        <v>1</v>
      </c>
      <c r="D73" s="27" t="s">
        <v>1</v>
      </c>
      <c r="E73" s="27" t="s">
        <v>1</v>
      </c>
      <c r="F73" s="28">
        <v>10062.96</v>
      </c>
      <c r="G73" s="29">
        <v>1</v>
      </c>
    </row>
    <row r="74" spans="1:7" ht="12.75" customHeight="1">
      <c r="A74" s="1"/>
      <c r="B74" s="4" t="s">
        <v>1</v>
      </c>
      <c r="C74" s="1"/>
      <c r="D74" s="1"/>
      <c r="E74" s="1"/>
      <c r="F74" s="1"/>
      <c r="G74" s="1"/>
    </row>
    <row r="75" spans="1:7" ht="12.75" customHeight="1">
      <c r="A75" s="1"/>
      <c r="B75" s="2" t="s">
        <v>428</v>
      </c>
      <c r="C75" s="1"/>
      <c r="D75" s="1"/>
      <c r="E75" s="1"/>
      <c r="F75" s="78"/>
      <c r="G75" s="79"/>
    </row>
    <row r="76" spans="1:7" ht="12.75" customHeight="1">
      <c r="A76" s="1"/>
      <c r="B76" s="2" t="s">
        <v>30</v>
      </c>
      <c r="C76" s="1"/>
      <c r="D76" s="1"/>
      <c r="E76" s="1"/>
      <c r="F76" s="1"/>
      <c r="G76" s="1"/>
    </row>
    <row r="77" spans="1:7" ht="12.75" customHeight="1">
      <c r="A77" s="1"/>
      <c r="B77" s="2" t="s">
        <v>1</v>
      </c>
      <c r="C77" s="1"/>
      <c r="D77" s="1"/>
      <c r="E77" s="1"/>
      <c r="F77" s="1"/>
      <c r="G77" s="1"/>
    </row>
    <row r="78" spans="1:7" ht="12.75" customHeight="1">
      <c r="A78" s="1"/>
      <c r="B78" s="2" t="s">
        <v>1</v>
      </c>
      <c r="C78" s="1"/>
      <c r="D78" s="1"/>
      <c r="E78" s="1"/>
      <c r="F78" s="1"/>
      <c r="G78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1970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430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10700</v>
      </c>
      <c r="F7" s="16">
        <v>129.06</v>
      </c>
      <c r="G7" s="17">
        <v>0.0801</v>
      </c>
    </row>
    <row r="8" spans="1:7" ht="12.75" customHeight="1">
      <c r="A8" s="13" t="s">
        <v>437</v>
      </c>
      <c r="B8" s="14" t="s">
        <v>438</v>
      </c>
      <c r="C8" s="11" t="s">
        <v>439</v>
      </c>
      <c r="D8" s="11" t="s">
        <v>440</v>
      </c>
      <c r="E8" s="15">
        <v>10750</v>
      </c>
      <c r="F8" s="16">
        <v>108.64</v>
      </c>
      <c r="G8" s="17">
        <v>0.0674</v>
      </c>
    </row>
    <row r="9" spans="1:7" ht="12.75" customHeight="1">
      <c r="A9" s="13" t="s">
        <v>449</v>
      </c>
      <c r="B9" s="14" t="s">
        <v>450</v>
      </c>
      <c r="C9" s="11" t="s">
        <v>451</v>
      </c>
      <c r="D9" s="11" t="s">
        <v>452</v>
      </c>
      <c r="E9" s="15">
        <v>9000</v>
      </c>
      <c r="F9" s="16">
        <v>97.42</v>
      </c>
      <c r="G9" s="17">
        <v>0.0605</v>
      </c>
    </row>
    <row r="10" spans="1:7" ht="12.75" customHeight="1">
      <c r="A10" s="13" t="s">
        <v>459</v>
      </c>
      <c r="B10" s="14" t="s">
        <v>460</v>
      </c>
      <c r="C10" s="11" t="s">
        <v>461</v>
      </c>
      <c r="D10" s="11" t="s">
        <v>436</v>
      </c>
      <c r="E10" s="15">
        <v>38000</v>
      </c>
      <c r="F10" s="16">
        <v>97.01</v>
      </c>
      <c r="G10" s="17">
        <v>0.0602</v>
      </c>
    </row>
    <row r="11" spans="1:7" ht="12.75" customHeight="1">
      <c r="A11" s="13" t="s">
        <v>441</v>
      </c>
      <c r="B11" s="14" t="s">
        <v>442</v>
      </c>
      <c r="C11" s="11" t="s">
        <v>443</v>
      </c>
      <c r="D11" s="11" t="s">
        <v>444</v>
      </c>
      <c r="E11" s="15">
        <v>5900</v>
      </c>
      <c r="F11" s="16">
        <v>74.49</v>
      </c>
      <c r="G11" s="17">
        <v>0.0462</v>
      </c>
    </row>
    <row r="12" spans="1:7" ht="12.75" customHeight="1">
      <c r="A12" s="13" t="s">
        <v>481</v>
      </c>
      <c r="B12" s="14" t="s">
        <v>482</v>
      </c>
      <c r="C12" s="11" t="s">
        <v>483</v>
      </c>
      <c r="D12" s="11" t="s">
        <v>484</v>
      </c>
      <c r="E12" s="15">
        <v>330</v>
      </c>
      <c r="F12" s="16">
        <v>69.46</v>
      </c>
      <c r="G12" s="17">
        <v>0.0431</v>
      </c>
    </row>
    <row r="13" spans="1:7" ht="12.75" customHeight="1">
      <c r="A13" s="13" t="s">
        <v>453</v>
      </c>
      <c r="B13" s="14" t="s">
        <v>454</v>
      </c>
      <c r="C13" s="11" t="s">
        <v>455</v>
      </c>
      <c r="D13" s="11" t="s">
        <v>440</v>
      </c>
      <c r="E13" s="15">
        <v>2850</v>
      </c>
      <c r="F13" s="16">
        <v>67.42</v>
      </c>
      <c r="G13" s="17">
        <v>0.0418</v>
      </c>
    </row>
    <row r="14" spans="1:7" ht="12.75" customHeight="1">
      <c r="A14" s="13" t="s">
        <v>466</v>
      </c>
      <c r="B14" s="14" t="s">
        <v>467</v>
      </c>
      <c r="C14" s="11" t="s">
        <v>468</v>
      </c>
      <c r="D14" s="11" t="s">
        <v>469</v>
      </c>
      <c r="E14" s="15">
        <v>4600</v>
      </c>
      <c r="F14" s="16">
        <v>62.06</v>
      </c>
      <c r="G14" s="17">
        <v>0.0385</v>
      </c>
    </row>
    <row r="15" spans="1:7" ht="12.75" customHeight="1">
      <c r="A15" s="13" t="s">
        <v>462</v>
      </c>
      <c r="B15" s="14" t="s">
        <v>463</v>
      </c>
      <c r="C15" s="11" t="s">
        <v>464</v>
      </c>
      <c r="D15" s="11" t="s">
        <v>465</v>
      </c>
      <c r="E15" s="15">
        <v>12800</v>
      </c>
      <c r="F15" s="16">
        <v>60.42</v>
      </c>
      <c r="G15" s="17">
        <v>0.0375</v>
      </c>
    </row>
    <row r="16" spans="1:7" ht="12.75" customHeight="1">
      <c r="A16" s="13" t="s">
        <v>473</v>
      </c>
      <c r="B16" s="14" t="s">
        <v>474</v>
      </c>
      <c r="C16" s="11" t="s">
        <v>475</v>
      </c>
      <c r="D16" s="11" t="s">
        <v>476</v>
      </c>
      <c r="E16" s="15">
        <v>1600</v>
      </c>
      <c r="F16" s="16">
        <v>52</v>
      </c>
      <c r="G16" s="17">
        <v>0.0323</v>
      </c>
    </row>
    <row r="17" spans="1:7" ht="12.75" customHeight="1">
      <c r="A17" s="13" t="s">
        <v>445</v>
      </c>
      <c r="B17" s="14" t="s">
        <v>446</v>
      </c>
      <c r="C17" s="11" t="s">
        <v>447</v>
      </c>
      <c r="D17" s="11" t="s">
        <v>448</v>
      </c>
      <c r="E17" s="15">
        <v>21000</v>
      </c>
      <c r="F17" s="16">
        <v>50.75</v>
      </c>
      <c r="G17" s="17">
        <v>0.0315</v>
      </c>
    </row>
    <row r="18" spans="1:7" ht="12.75" customHeight="1">
      <c r="A18" s="13" t="s">
        <v>477</v>
      </c>
      <c r="B18" s="14" t="s">
        <v>478</v>
      </c>
      <c r="C18" s="11" t="s">
        <v>479</v>
      </c>
      <c r="D18" s="11" t="s">
        <v>480</v>
      </c>
      <c r="E18" s="15">
        <v>10500</v>
      </c>
      <c r="F18" s="16">
        <v>47.57</v>
      </c>
      <c r="G18" s="17">
        <v>0.0295</v>
      </c>
    </row>
    <row r="19" spans="1:7" ht="12.75" customHeight="1">
      <c r="A19" s="13" t="s">
        <v>456</v>
      </c>
      <c r="B19" s="14" t="s">
        <v>457</v>
      </c>
      <c r="C19" s="11" t="s">
        <v>458</v>
      </c>
      <c r="D19" s="11" t="s">
        <v>436</v>
      </c>
      <c r="E19" s="15">
        <v>6500</v>
      </c>
      <c r="F19" s="16">
        <v>46.78</v>
      </c>
      <c r="G19" s="17">
        <v>0.029</v>
      </c>
    </row>
    <row r="20" spans="1:7" ht="12.75" customHeight="1">
      <c r="A20" s="13" t="s">
        <v>485</v>
      </c>
      <c r="B20" s="14" t="s">
        <v>486</v>
      </c>
      <c r="C20" s="11" t="s">
        <v>487</v>
      </c>
      <c r="D20" s="11" t="s">
        <v>436</v>
      </c>
      <c r="E20" s="15">
        <v>17000</v>
      </c>
      <c r="F20" s="16">
        <v>42.53</v>
      </c>
      <c r="G20" s="17">
        <v>0.0264</v>
      </c>
    </row>
    <row r="21" spans="1:7" ht="12.75" customHeight="1">
      <c r="A21" s="13" t="s">
        <v>498</v>
      </c>
      <c r="B21" s="14" t="s">
        <v>499</v>
      </c>
      <c r="C21" s="11" t="s">
        <v>500</v>
      </c>
      <c r="D21" s="11" t="s">
        <v>465</v>
      </c>
      <c r="E21" s="15">
        <v>3500</v>
      </c>
      <c r="F21" s="16">
        <v>41.46</v>
      </c>
      <c r="G21" s="17">
        <v>0.0257</v>
      </c>
    </row>
    <row r="22" spans="1:7" ht="12.75" customHeight="1">
      <c r="A22" s="13" t="s">
        <v>491</v>
      </c>
      <c r="B22" s="14" t="s">
        <v>492</v>
      </c>
      <c r="C22" s="11" t="s">
        <v>493</v>
      </c>
      <c r="D22" s="11" t="s">
        <v>436</v>
      </c>
      <c r="E22" s="15">
        <v>3700</v>
      </c>
      <c r="F22" s="16">
        <v>40.99</v>
      </c>
      <c r="G22" s="17">
        <v>0.0254</v>
      </c>
    </row>
    <row r="23" spans="1:7" ht="12.75" customHeight="1">
      <c r="A23" s="13" t="s">
        <v>507</v>
      </c>
      <c r="B23" s="14" t="s">
        <v>508</v>
      </c>
      <c r="C23" s="11" t="s">
        <v>509</v>
      </c>
      <c r="D23" s="11" t="s">
        <v>436</v>
      </c>
      <c r="E23" s="15">
        <v>9000</v>
      </c>
      <c r="F23" s="16">
        <v>40.5</v>
      </c>
      <c r="G23" s="17">
        <v>0.0251</v>
      </c>
    </row>
    <row r="24" spans="1:7" ht="12.75" customHeight="1">
      <c r="A24" s="13" t="s">
        <v>488</v>
      </c>
      <c r="B24" s="14" t="s">
        <v>489</v>
      </c>
      <c r="C24" s="11" t="s">
        <v>490</v>
      </c>
      <c r="D24" s="11" t="s">
        <v>465</v>
      </c>
      <c r="E24" s="15">
        <v>750</v>
      </c>
      <c r="F24" s="16">
        <v>39.9</v>
      </c>
      <c r="G24" s="17">
        <v>0.0248</v>
      </c>
    </row>
    <row r="25" spans="1:7" ht="12.75" customHeight="1">
      <c r="A25" s="13" t="s">
        <v>494</v>
      </c>
      <c r="B25" s="14" t="s">
        <v>495</v>
      </c>
      <c r="C25" s="11" t="s">
        <v>496</v>
      </c>
      <c r="D25" s="11" t="s">
        <v>497</v>
      </c>
      <c r="E25" s="15">
        <v>6000</v>
      </c>
      <c r="F25" s="16">
        <v>37.8</v>
      </c>
      <c r="G25" s="17">
        <v>0.0235</v>
      </c>
    </row>
    <row r="26" spans="1:7" ht="12.75" customHeight="1">
      <c r="A26" s="13" t="s">
        <v>534</v>
      </c>
      <c r="B26" s="14" t="s">
        <v>535</v>
      </c>
      <c r="C26" s="11" t="s">
        <v>536</v>
      </c>
      <c r="D26" s="11" t="s">
        <v>448</v>
      </c>
      <c r="E26" s="15">
        <v>3700</v>
      </c>
      <c r="F26" s="16">
        <v>30.57</v>
      </c>
      <c r="G26" s="17">
        <v>0.019</v>
      </c>
    </row>
    <row r="27" spans="1:7" ht="12.75" customHeight="1">
      <c r="A27" s="13" t="s">
        <v>470</v>
      </c>
      <c r="B27" s="14" t="s">
        <v>471</v>
      </c>
      <c r="C27" s="11" t="s">
        <v>472</v>
      </c>
      <c r="D27" s="11" t="s">
        <v>448</v>
      </c>
      <c r="E27" s="15">
        <v>3400</v>
      </c>
      <c r="F27" s="16">
        <v>30.3</v>
      </c>
      <c r="G27" s="17">
        <v>0.0188</v>
      </c>
    </row>
    <row r="28" spans="1:7" ht="12.75" customHeight="1">
      <c r="A28" s="13" t="s">
        <v>510</v>
      </c>
      <c r="B28" s="14" t="s">
        <v>511</v>
      </c>
      <c r="C28" s="11" t="s">
        <v>512</v>
      </c>
      <c r="D28" s="11" t="s">
        <v>440</v>
      </c>
      <c r="E28" s="15">
        <v>3000</v>
      </c>
      <c r="F28" s="16">
        <v>24.84</v>
      </c>
      <c r="G28" s="17">
        <v>0.0154</v>
      </c>
    </row>
    <row r="29" spans="1:7" ht="12.75" customHeight="1">
      <c r="A29" s="13" t="s">
        <v>548</v>
      </c>
      <c r="B29" s="14" t="s">
        <v>549</v>
      </c>
      <c r="C29" s="11" t="s">
        <v>550</v>
      </c>
      <c r="D29" s="11" t="s">
        <v>551</v>
      </c>
      <c r="E29" s="15">
        <v>2000</v>
      </c>
      <c r="F29" s="16">
        <v>20.88</v>
      </c>
      <c r="G29" s="17">
        <v>0.013</v>
      </c>
    </row>
    <row r="30" spans="1:7" ht="12.75" customHeight="1">
      <c r="A30" s="13" t="s">
        <v>773</v>
      </c>
      <c r="B30" s="14" t="s">
        <v>774</v>
      </c>
      <c r="C30" s="11" t="s">
        <v>775</v>
      </c>
      <c r="D30" s="11" t="s">
        <v>776</v>
      </c>
      <c r="E30" s="15">
        <v>8000</v>
      </c>
      <c r="F30" s="16">
        <v>20.43</v>
      </c>
      <c r="G30" s="17">
        <v>0.0127</v>
      </c>
    </row>
    <row r="31" spans="1:7" ht="12.75" customHeight="1">
      <c r="A31" s="13" t="s">
        <v>537</v>
      </c>
      <c r="B31" s="14" t="s">
        <v>538</v>
      </c>
      <c r="C31" s="11" t="s">
        <v>539</v>
      </c>
      <c r="D31" s="11" t="s">
        <v>452</v>
      </c>
      <c r="E31" s="15">
        <v>3200</v>
      </c>
      <c r="F31" s="16">
        <v>20.34</v>
      </c>
      <c r="G31" s="17">
        <v>0.0126</v>
      </c>
    </row>
    <row r="32" spans="1:7" ht="12.75" customHeight="1">
      <c r="A32" s="13" t="s">
        <v>540</v>
      </c>
      <c r="B32" s="14" t="s">
        <v>541</v>
      </c>
      <c r="C32" s="11" t="s">
        <v>542</v>
      </c>
      <c r="D32" s="11" t="s">
        <v>543</v>
      </c>
      <c r="E32" s="15">
        <v>10500</v>
      </c>
      <c r="F32" s="16">
        <v>20.09</v>
      </c>
      <c r="G32" s="17">
        <v>0.0125</v>
      </c>
    </row>
    <row r="33" spans="1:7" ht="12.75" customHeight="1">
      <c r="A33" s="13" t="s">
        <v>531</v>
      </c>
      <c r="B33" s="14" t="s">
        <v>532</v>
      </c>
      <c r="C33" s="11" t="s">
        <v>533</v>
      </c>
      <c r="D33" s="11" t="s">
        <v>497</v>
      </c>
      <c r="E33" s="15">
        <v>1300</v>
      </c>
      <c r="F33" s="16">
        <v>19.33</v>
      </c>
      <c r="G33" s="17">
        <v>0.012</v>
      </c>
    </row>
    <row r="34" spans="1:7" ht="12.75" customHeight="1">
      <c r="A34" s="13" t="s">
        <v>513</v>
      </c>
      <c r="B34" s="14" t="s">
        <v>514</v>
      </c>
      <c r="C34" s="11" t="s">
        <v>515</v>
      </c>
      <c r="D34" s="11" t="s">
        <v>465</v>
      </c>
      <c r="E34" s="15">
        <v>700</v>
      </c>
      <c r="F34" s="16">
        <v>18.43</v>
      </c>
      <c r="G34" s="17">
        <v>0.0114</v>
      </c>
    </row>
    <row r="35" spans="1:7" ht="12.75" customHeight="1">
      <c r="A35" s="13" t="s">
        <v>1964</v>
      </c>
      <c r="B35" s="14" t="s">
        <v>1965</v>
      </c>
      <c r="C35" s="11" t="s">
        <v>1966</v>
      </c>
      <c r="D35" s="11" t="s">
        <v>440</v>
      </c>
      <c r="E35" s="15">
        <v>3500</v>
      </c>
      <c r="F35" s="16">
        <v>17.11</v>
      </c>
      <c r="G35" s="17">
        <v>0.0106</v>
      </c>
    </row>
    <row r="36" spans="1:7" ht="12.75" customHeight="1">
      <c r="A36" s="13" t="s">
        <v>501</v>
      </c>
      <c r="B36" s="14" t="s">
        <v>502</v>
      </c>
      <c r="C36" s="11" t="s">
        <v>503</v>
      </c>
      <c r="D36" s="11" t="s">
        <v>465</v>
      </c>
      <c r="E36" s="15">
        <v>550</v>
      </c>
      <c r="F36" s="16">
        <v>16.74</v>
      </c>
      <c r="G36" s="17">
        <v>0.0104</v>
      </c>
    </row>
    <row r="37" spans="1:7" ht="12.75" customHeight="1">
      <c r="A37" s="13" t="s">
        <v>524</v>
      </c>
      <c r="B37" s="14" t="s">
        <v>525</v>
      </c>
      <c r="C37" s="11" t="s">
        <v>526</v>
      </c>
      <c r="D37" s="11" t="s">
        <v>527</v>
      </c>
      <c r="E37" s="15">
        <v>5000</v>
      </c>
      <c r="F37" s="16">
        <v>15</v>
      </c>
      <c r="G37" s="17">
        <v>0.0093</v>
      </c>
    </row>
    <row r="38" spans="1:7" ht="12.75" customHeight="1">
      <c r="A38" s="13" t="s">
        <v>516</v>
      </c>
      <c r="B38" s="14" t="s">
        <v>517</v>
      </c>
      <c r="C38" s="11" t="s">
        <v>518</v>
      </c>
      <c r="D38" s="11" t="s">
        <v>519</v>
      </c>
      <c r="E38" s="15">
        <v>9000</v>
      </c>
      <c r="F38" s="16">
        <v>14.83</v>
      </c>
      <c r="G38" s="17">
        <v>0.0092</v>
      </c>
    </row>
    <row r="39" spans="1:7" ht="12.75" customHeight="1">
      <c r="A39" s="13" t="s">
        <v>528</v>
      </c>
      <c r="B39" s="14" t="s">
        <v>529</v>
      </c>
      <c r="C39" s="11" t="s">
        <v>530</v>
      </c>
      <c r="D39" s="11" t="s">
        <v>519</v>
      </c>
      <c r="E39" s="15">
        <v>8000</v>
      </c>
      <c r="F39" s="16">
        <v>14.68</v>
      </c>
      <c r="G39" s="17">
        <v>0.0091</v>
      </c>
    </row>
    <row r="40" spans="1:7" ht="12.75" customHeight="1">
      <c r="A40" s="13" t="s">
        <v>544</v>
      </c>
      <c r="B40" s="14" t="s">
        <v>545</v>
      </c>
      <c r="C40" s="11" t="s">
        <v>546</v>
      </c>
      <c r="D40" s="11" t="s">
        <v>547</v>
      </c>
      <c r="E40" s="15">
        <v>3600</v>
      </c>
      <c r="F40" s="16">
        <v>14.09</v>
      </c>
      <c r="G40" s="17">
        <v>0.0087</v>
      </c>
    </row>
    <row r="41" spans="1:7" ht="12.75" customHeight="1">
      <c r="A41" s="13" t="s">
        <v>767</v>
      </c>
      <c r="B41" s="14" t="s">
        <v>768</v>
      </c>
      <c r="C41" s="11" t="s">
        <v>769</v>
      </c>
      <c r="D41" s="11" t="s">
        <v>697</v>
      </c>
      <c r="E41" s="15">
        <v>100</v>
      </c>
      <c r="F41" s="16">
        <v>13.65</v>
      </c>
      <c r="G41" s="17">
        <v>0.0085</v>
      </c>
    </row>
    <row r="42" spans="1:7" ht="12.75" customHeight="1">
      <c r="A42" s="13" t="s">
        <v>520</v>
      </c>
      <c r="B42" s="14" t="s">
        <v>521</v>
      </c>
      <c r="C42" s="11" t="s">
        <v>522</v>
      </c>
      <c r="D42" s="11" t="s">
        <v>523</v>
      </c>
      <c r="E42" s="15">
        <v>4000</v>
      </c>
      <c r="F42" s="16">
        <v>13.07</v>
      </c>
      <c r="G42" s="17">
        <v>0.0081</v>
      </c>
    </row>
    <row r="43" spans="1:7" ht="12.75" customHeight="1">
      <c r="A43" s="1"/>
      <c r="B43" s="10" t="s">
        <v>13</v>
      </c>
      <c r="C43" s="11" t="s">
        <v>1</v>
      </c>
      <c r="D43" s="11" t="s">
        <v>1</v>
      </c>
      <c r="E43" s="11" t="s">
        <v>1</v>
      </c>
      <c r="F43" s="18">
        <v>1530.64</v>
      </c>
      <c r="G43" s="19">
        <v>0.9498</v>
      </c>
    </row>
    <row r="44" spans="1:7" ht="12.75" customHeight="1">
      <c r="A44" s="1"/>
      <c r="B44" s="20" t="s">
        <v>564</v>
      </c>
      <c r="C44" s="22" t="s">
        <v>1</v>
      </c>
      <c r="D44" s="22" t="s">
        <v>1</v>
      </c>
      <c r="E44" s="22" t="s">
        <v>1</v>
      </c>
      <c r="F44" s="23" t="s">
        <v>23</v>
      </c>
      <c r="G44" s="24" t="s">
        <v>23</v>
      </c>
    </row>
    <row r="45" spans="1:7" ht="12.75" customHeight="1">
      <c r="A45" s="1"/>
      <c r="B45" s="20" t="s">
        <v>13</v>
      </c>
      <c r="C45" s="22" t="s">
        <v>1</v>
      </c>
      <c r="D45" s="22" t="s">
        <v>1</v>
      </c>
      <c r="E45" s="22" t="s">
        <v>1</v>
      </c>
      <c r="F45" s="23" t="s">
        <v>23</v>
      </c>
      <c r="G45" s="24" t="s">
        <v>23</v>
      </c>
    </row>
    <row r="46" spans="1:7" ht="12.75" customHeight="1">
      <c r="A46" s="1"/>
      <c r="B46" s="20" t="s">
        <v>14</v>
      </c>
      <c r="C46" s="21" t="s">
        <v>1</v>
      </c>
      <c r="D46" s="22" t="s">
        <v>1</v>
      </c>
      <c r="E46" s="21" t="s">
        <v>1</v>
      </c>
      <c r="F46" s="18">
        <v>1530.64</v>
      </c>
      <c r="G46" s="19">
        <v>0.9498</v>
      </c>
    </row>
    <row r="47" spans="1:7" ht="12.75" customHeight="1">
      <c r="A47" s="1"/>
      <c r="B47" s="10" t="s">
        <v>24</v>
      </c>
      <c r="C47" s="11" t="s">
        <v>1</v>
      </c>
      <c r="D47" s="11" t="s">
        <v>1</v>
      </c>
      <c r="E47" s="11" t="s">
        <v>1</v>
      </c>
      <c r="F47" s="1"/>
      <c r="G47" s="12" t="s">
        <v>1</v>
      </c>
    </row>
    <row r="48" spans="1:7" ht="12.75" customHeight="1">
      <c r="A48" s="13" t="s">
        <v>25</v>
      </c>
      <c r="B48" s="14" t="s">
        <v>26</v>
      </c>
      <c r="C48" s="11" t="s">
        <v>1</v>
      </c>
      <c r="D48" s="11" t="s">
        <v>27</v>
      </c>
      <c r="E48" s="15"/>
      <c r="F48" s="16">
        <v>78.97</v>
      </c>
      <c r="G48" s="17">
        <v>0.049</v>
      </c>
    </row>
    <row r="49" spans="1:7" ht="12.75" customHeight="1">
      <c r="A49" s="1"/>
      <c r="B49" s="10" t="s">
        <v>13</v>
      </c>
      <c r="C49" s="11" t="s">
        <v>1</v>
      </c>
      <c r="D49" s="11" t="s">
        <v>1</v>
      </c>
      <c r="E49" s="11" t="s">
        <v>1</v>
      </c>
      <c r="F49" s="18">
        <v>78.97</v>
      </c>
      <c r="G49" s="19">
        <v>0.049</v>
      </c>
    </row>
    <row r="50" spans="1:7" ht="12.75" customHeight="1">
      <c r="A50" s="1"/>
      <c r="B50" s="20" t="s">
        <v>14</v>
      </c>
      <c r="C50" s="21" t="s">
        <v>1</v>
      </c>
      <c r="D50" s="22" t="s">
        <v>1</v>
      </c>
      <c r="E50" s="21" t="s">
        <v>1</v>
      </c>
      <c r="F50" s="18">
        <v>78.97</v>
      </c>
      <c r="G50" s="19">
        <v>0.049</v>
      </c>
    </row>
    <row r="51" spans="1:7" ht="12.75" customHeight="1">
      <c r="A51" s="1"/>
      <c r="B51" s="20" t="s">
        <v>28</v>
      </c>
      <c r="C51" s="11" t="s">
        <v>1</v>
      </c>
      <c r="D51" s="22" t="s">
        <v>1</v>
      </c>
      <c r="E51" s="11" t="s">
        <v>1</v>
      </c>
      <c r="F51" s="25">
        <v>1.43</v>
      </c>
      <c r="G51" s="19">
        <v>0.0012</v>
      </c>
    </row>
    <row r="52" spans="1:7" ht="12.75" customHeight="1">
      <c r="A52" s="1"/>
      <c r="B52" s="26" t="s">
        <v>29</v>
      </c>
      <c r="C52" s="27" t="s">
        <v>1</v>
      </c>
      <c r="D52" s="27" t="s">
        <v>1</v>
      </c>
      <c r="E52" s="27" t="s">
        <v>1</v>
      </c>
      <c r="F52" s="28">
        <v>1611.04</v>
      </c>
      <c r="G52" s="29">
        <v>1</v>
      </c>
    </row>
    <row r="53" spans="1:7" ht="12.75" customHeight="1">
      <c r="A53" s="1"/>
      <c r="B53" s="4" t="s">
        <v>1</v>
      </c>
      <c r="C53" s="1"/>
      <c r="D53" s="1"/>
      <c r="E53" s="1"/>
      <c r="F53" s="1"/>
      <c r="G53" s="1"/>
    </row>
    <row r="54" spans="1:7" ht="12.75" customHeight="1">
      <c r="A54" s="1"/>
      <c r="B54" s="2" t="s">
        <v>27</v>
      </c>
      <c r="C54" s="1"/>
      <c r="D54" s="1"/>
      <c r="E54" s="1"/>
      <c r="F54" s="1"/>
      <c r="G54" s="1"/>
    </row>
    <row r="55" spans="1:7" ht="12.75" customHeight="1">
      <c r="A55" s="1"/>
      <c r="B55" s="2" t="s">
        <v>1</v>
      </c>
      <c r="C55" s="1"/>
      <c r="D55" s="1"/>
      <c r="E55" s="1"/>
      <c r="F55" s="1"/>
      <c r="G55" s="1"/>
    </row>
    <row r="56" spans="1:7" ht="12.75" customHeight="1">
      <c r="A56" s="1"/>
      <c r="B56" s="2" t="s">
        <v>1</v>
      </c>
      <c r="C56" s="1"/>
      <c r="D56" s="1"/>
      <c r="E56" s="1"/>
      <c r="F56" s="1"/>
      <c r="G5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7">
      <selection activeCell="D74" sqref="D7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1971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430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671</v>
      </c>
      <c r="B7" s="14" t="s">
        <v>672</v>
      </c>
      <c r="C7" s="11" t="s">
        <v>673</v>
      </c>
      <c r="D7" s="11" t="s">
        <v>476</v>
      </c>
      <c r="E7" s="15">
        <v>1100</v>
      </c>
      <c r="F7" s="16">
        <v>162.07</v>
      </c>
      <c r="G7" s="17">
        <v>0.0422</v>
      </c>
    </row>
    <row r="8" spans="1:7" ht="12.75" customHeight="1">
      <c r="A8" s="13" t="s">
        <v>767</v>
      </c>
      <c r="B8" s="14" t="s">
        <v>768</v>
      </c>
      <c r="C8" s="11" t="s">
        <v>769</v>
      </c>
      <c r="D8" s="11" t="s">
        <v>697</v>
      </c>
      <c r="E8" s="15">
        <v>1000</v>
      </c>
      <c r="F8" s="16">
        <v>136.51</v>
      </c>
      <c r="G8" s="17">
        <v>0.0355</v>
      </c>
    </row>
    <row r="9" spans="1:7" ht="12.75" customHeight="1">
      <c r="A9" s="13" t="s">
        <v>773</v>
      </c>
      <c r="B9" s="14" t="s">
        <v>774</v>
      </c>
      <c r="C9" s="11" t="s">
        <v>775</v>
      </c>
      <c r="D9" s="11" t="s">
        <v>776</v>
      </c>
      <c r="E9" s="15">
        <v>50000</v>
      </c>
      <c r="F9" s="16">
        <v>127.7</v>
      </c>
      <c r="G9" s="17">
        <v>0.0332</v>
      </c>
    </row>
    <row r="10" spans="1:7" ht="12.75" customHeight="1">
      <c r="A10" s="13" t="s">
        <v>665</v>
      </c>
      <c r="B10" s="14" t="s">
        <v>666</v>
      </c>
      <c r="C10" s="11" t="s">
        <v>667</v>
      </c>
      <c r="D10" s="11" t="s">
        <v>440</v>
      </c>
      <c r="E10" s="15">
        <v>4000</v>
      </c>
      <c r="F10" s="16">
        <v>125.03</v>
      </c>
      <c r="G10" s="17">
        <v>0.0325</v>
      </c>
    </row>
    <row r="11" spans="1:7" ht="12.75" customHeight="1">
      <c r="A11" s="13" t="s">
        <v>481</v>
      </c>
      <c r="B11" s="14" t="s">
        <v>482</v>
      </c>
      <c r="C11" s="11" t="s">
        <v>483</v>
      </c>
      <c r="D11" s="11" t="s">
        <v>484</v>
      </c>
      <c r="E11" s="15">
        <v>580</v>
      </c>
      <c r="F11" s="16">
        <v>122.09</v>
      </c>
      <c r="G11" s="17">
        <v>0.0318</v>
      </c>
    </row>
    <row r="12" spans="1:7" ht="12.75" customHeight="1">
      <c r="A12" s="13" t="s">
        <v>691</v>
      </c>
      <c r="B12" s="14" t="s">
        <v>692</v>
      </c>
      <c r="C12" s="11" t="s">
        <v>693</v>
      </c>
      <c r="D12" s="11" t="s">
        <v>452</v>
      </c>
      <c r="E12" s="15">
        <v>32000</v>
      </c>
      <c r="F12" s="16">
        <v>121.81</v>
      </c>
      <c r="G12" s="17">
        <v>0.0317</v>
      </c>
    </row>
    <row r="13" spans="1:7" ht="12.75" customHeight="1">
      <c r="A13" s="13" t="s">
        <v>504</v>
      </c>
      <c r="B13" s="14" t="s">
        <v>505</v>
      </c>
      <c r="C13" s="11" t="s">
        <v>506</v>
      </c>
      <c r="D13" s="11" t="s">
        <v>436</v>
      </c>
      <c r="E13" s="15">
        <v>10000</v>
      </c>
      <c r="F13" s="16">
        <v>115.65</v>
      </c>
      <c r="G13" s="17">
        <v>0.0301</v>
      </c>
    </row>
    <row r="14" spans="1:7" ht="12.75" customHeight="1">
      <c r="A14" s="13" t="s">
        <v>548</v>
      </c>
      <c r="B14" s="14" t="s">
        <v>549</v>
      </c>
      <c r="C14" s="11" t="s">
        <v>550</v>
      </c>
      <c r="D14" s="11" t="s">
        <v>551</v>
      </c>
      <c r="E14" s="15">
        <v>11000</v>
      </c>
      <c r="F14" s="16">
        <v>114.81</v>
      </c>
      <c r="G14" s="17">
        <v>0.0299</v>
      </c>
    </row>
    <row r="15" spans="1:7" ht="12.75" customHeight="1">
      <c r="A15" s="13" t="s">
        <v>491</v>
      </c>
      <c r="B15" s="14" t="s">
        <v>492</v>
      </c>
      <c r="C15" s="11" t="s">
        <v>493</v>
      </c>
      <c r="D15" s="11" t="s">
        <v>436</v>
      </c>
      <c r="E15" s="15">
        <v>10000</v>
      </c>
      <c r="F15" s="16">
        <v>110.79</v>
      </c>
      <c r="G15" s="17">
        <v>0.0288</v>
      </c>
    </row>
    <row r="16" spans="1:7" ht="12.75" customHeight="1">
      <c r="A16" s="13" t="s">
        <v>777</v>
      </c>
      <c r="B16" s="14" t="s">
        <v>778</v>
      </c>
      <c r="C16" s="11" t="s">
        <v>779</v>
      </c>
      <c r="D16" s="11" t="s">
        <v>436</v>
      </c>
      <c r="E16" s="15">
        <v>33000</v>
      </c>
      <c r="F16" s="16">
        <v>110.58</v>
      </c>
      <c r="G16" s="17">
        <v>0.0288</v>
      </c>
    </row>
    <row r="17" spans="1:7" ht="12.75" customHeight="1">
      <c r="A17" s="13" t="s">
        <v>552</v>
      </c>
      <c r="B17" s="14" t="s">
        <v>553</v>
      </c>
      <c r="C17" s="11" t="s">
        <v>554</v>
      </c>
      <c r="D17" s="11" t="s">
        <v>444</v>
      </c>
      <c r="E17" s="15">
        <v>13000</v>
      </c>
      <c r="F17" s="16">
        <v>109.49</v>
      </c>
      <c r="G17" s="17">
        <v>0.0285</v>
      </c>
    </row>
    <row r="18" spans="1:7" ht="12.75" customHeight="1">
      <c r="A18" s="13" t="s">
        <v>780</v>
      </c>
      <c r="B18" s="14" t="s">
        <v>781</v>
      </c>
      <c r="C18" s="11" t="s">
        <v>782</v>
      </c>
      <c r="D18" s="11" t="s">
        <v>436</v>
      </c>
      <c r="E18" s="15">
        <v>170000</v>
      </c>
      <c r="F18" s="16">
        <v>102.09</v>
      </c>
      <c r="G18" s="17">
        <v>0.0266</v>
      </c>
    </row>
    <row r="19" spans="1:7" ht="12.75" customHeight="1">
      <c r="A19" s="13" t="s">
        <v>520</v>
      </c>
      <c r="B19" s="14" t="s">
        <v>521</v>
      </c>
      <c r="C19" s="11" t="s">
        <v>522</v>
      </c>
      <c r="D19" s="11" t="s">
        <v>523</v>
      </c>
      <c r="E19" s="15">
        <v>30000</v>
      </c>
      <c r="F19" s="16">
        <v>98.04</v>
      </c>
      <c r="G19" s="17">
        <v>0.0255</v>
      </c>
    </row>
    <row r="20" spans="1:7" ht="12.75" customHeight="1">
      <c r="A20" s="13" t="s">
        <v>1972</v>
      </c>
      <c r="B20" s="14" t="s">
        <v>1973</v>
      </c>
      <c r="C20" s="11" t="s">
        <v>1974</v>
      </c>
      <c r="D20" s="11" t="s">
        <v>484</v>
      </c>
      <c r="E20" s="15">
        <v>200</v>
      </c>
      <c r="F20" s="16">
        <v>97.81</v>
      </c>
      <c r="G20" s="17">
        <v>0.0255</v>
      </c>
    </row>
    <row r="21" spans="1:7" ht="12.75" customHeight="1">
      <c r="A21" s="13" t="s">
        <v>1975</v>
      </c>
      <c r="B21" s="14" t="s">
        <v>1976</v>
      </c>
      <c r="C21" s="11" t="s">
        <v>1977</v>
      </c>
      <c r="D21" s="11" t="s">
        <v>551</v>
      </c>
      <c r="E21" s="15">
        <v>7000</v>
      </c>
      <c r="F21" s="16">
        <v>96.25</v>
      </c>
      <c r="G21" s="17">
        <v>0.025</v>
      </c>
    </row>
    <row r="22" spans="1:7" ht="12.75" customHeight="1">
      <c r="A22" s="13" t="s">
        <v>1978</v>
      </c>
      <c r="B22" s="14" t="s">
        <v>1979</v>
      </c>
      <c r="C22" s="11" t="s">
        <v>1980</v>
      </c>
      <c r="D22" s="11" t="s">
        <v>440</v>
      </c>
      <c r="E22" s="15">
        <v>45000</v>
      </c>
      <c r="F22" s="16">
        <v>93.2</v>
      </c>
      <c r="G22" s="17">
        <v>0.0243</v>
      </c>
    </row>
    <row r="23" spans="1:7" ht="12.75" customHeight="1">
      <c r="A23" s="13" t="s">
        <v>783</v>
      </c>
      <c r="B23" s="14" t="s">
        <v>784</v>
      </c>
      <c r="C23" s="11" t="s">
        <v>785</v>
      </c>
      <c r="D23" s="11" t="s">
        <v>452</v>
      </c>
      <c r="E23" s="15">
        <v>21000</v>
      </c>
      <c r="F23" s="16">
        <v>92.67</v>
      </c>
      <c r="G23" s="17">
        <v>0.0241</v>
      </c>
    </row>
    <row r="24" spans="1:7" ht="12.75" customHeight="1">
      <c r="A24" s="13" t="s">
        <v>555</v>
      </c>
      <c r="B24" s="14" t="s">
        <v>556</v>
      </c>
      <c r="C24" s="11" t="s">
        <v>557</v>
      </c>
      <c r="D24" s="11" t="s">
        <v>497</v>
      </c>
      <c r="E24" s="15">
        <v>6500</v>
      </c>
      <c r="F24" s="16">
        <v>85.61</v>
      </c>
      <c r="G24" s="17">
        <v>0.0223</v>
      </c>
    </row>
    <row r="25" spans="1:7" ht="12.75" customHeight="1">
      <c r="A25" s="13" t="s">
        <v>786</v>
      </c>
      <c r="B25" s="14" t="s">
        <v>787</v>
      </c>
      <c r="C25" s="11" t="s">
        <v>788</v>
      </c>
      <c r="D25" s="11" t="s">
        <v>448</v>
      </c>
      <c r="E25" s="15">
        <v>5500</v>
      </c>
      <c r="F25" s="16">
        <v>83.05</v>
      </c>
      <c r="G25" s="17">
        <v>0.0216</v>
      </c>
    </row>
    <row r="26" spans="1:7" ht="12.75" customHeight="1">
      <c r="A26" s="13" t="s">
        <v>803</v>
      </c>
      <c r="B26" s="14" t="s">
        <v>804</v>
      </c>
      <c r="C26" s="11" t="s">
        <v>805</v>
      </c>
      <c r="D26" s="11" t="s">
        <v>440</v>
      </c>
      <c r="E26" s="15">
        <v>15000</v>
      </c>
      <c r="F26" s="16">
        <v>78.25</v>
      </c>
      <c r="G26" s="17">
        <v>0.0204</v>
      </c>
    </row>
    <row r="27" spans="1:7" ht="12.75" customHeight="1">
      <c r="A27" s="13" t="s">
        <v>558</v>
      </c>
      <c r="B27" s="14" t="s">
        <v>559</v>
      </c>
      <c r="C27" s="11" t="s">
        <v>560</v>
      </c>
      <c r="D27" s="11" t="s">
        <v>448</v>
      </c>
      <c r="E27" s="15">
        <v>2700</v>
      </c>
      <c r="F27" s="16">
        <v>77.93</v>
      </c>
      <c r="G27" s="17">
        <v>0.0203</v>
      </c>
    </row>
    <row r="28" spans="1:7" ht="12.75" customHeight="1">
      <c r="A28" s="13" t="s">
        <v>1981</v>
      </c>
      <c r="B28" s="14" t="s">
        <v>1982</v>
      </c>
      <c r="C28" s="11" t="s">
        <v>1983</v>
      </c>
      <c r="D28" s="11" t="s">
        <v>551</v>
      </c>
      <c r="E28" s="15">
        <v>7000</v>
      </c>
      <c r="F28" s="16">
        <v>77.88</v>
      </c>
      <c r="G28" s="17">
        <v>0.0203</v>
      </c>
    </row>
    <row r="29" spans="1:7" ht="12.75" customHeight="1">
      <c r="A29" s="13" t="s">
        <v>770</v>
      </c>
      <c r="B29" s="14" t="s">
        <v>771</v>
      </c>
      <c r="C29" s="11" t="s">
        <v>772</v>
      </c>
      <c r="D29" s="11" t="s">
        <v>683</v>
      </c>
      <c r="E29" s="15">
        <v>16500</v>
      </c>
      <c r="F29" s="16">
        <v>76.82</v>
      </c>
      <c r="G29" s="17">
        <v>0.02</v>
      </c>
    </row>
    <row r="30" spans="1:7" ht="12.75" customHeight="1">
      <c r="A30" s="13" t="s">
        <v>561</v>
      </c>
      <c r="B30" s="14" t="s">
        <v>562</v>
      </c>
      <c r="C30" s="11" t="s">
        <v>563</v>
      </c>
      <c r="D30" s="11" t="s">
        <v>436</v>
      </c>
      <c r="E30" s="15">
        <v>50000</v>
      </c>
      <c r="F30" s="16">
        <v>76.7</v>
      </c>
      <c r="G30" s="17">
        <v>0.02</v>
      </c>
    </row>
    <row r="31" spans="1:7" ht="12.75" customHeight="1">
      <c r="A31" s="13" t="s">
        <v>1984</v>
      </c>
      <c r="B31" s="14" t="s">
        <v>1985</v>
      </c>
      <c r="C31" s="11" t="s">
        <v>1986</v>
      </c>
      <c r="D31" s="11" t="s">
        <v>1987</v>
      </c>
      <c r="E31" s="15">
        <v>20000</v>
      </c>
      <c r="F31" s="16">
        <v>73.49</v>
      </c>
      <c r="G31" s="17">
        <v>0.0191</v>
      </c>
    </row>
    <row r="32" spans="1:7" ht="12.75" customHeight="1">
      <c r="A32" s="13" t="s">
        <v>1988</v>
      </c>
      <c r="B32" s="14" t="s">
        <v>1989</v>
      </c>
      <c r="C32" s="11" t="s">
        <v>1990</v>
      </c>
      <c r="D32" s="11" t="s">
        <v>497</v>
      </c>
      <c r="E32" s="15">
        <v>20000</v>
      </c>
      <c r="F32" s="16">
        <v>71.33</v>
      </c>
      <c r="G32" s="17">
        <v>0.0186</v>
      </c>
    </row>
    <row r="33" spans="1:7" ht="12.75" customHeight="1">
      <c r="A33" s="13" t="s">
        <v>789</v>
      </c>
      <c r="B33" s="14" t="s">
        <v>790</v>
      </c>
      <c r="C33" s="11" t="s">
        <v>791</v>
      </c>
      <c r="D33" s="11" t="s">
        <v>792</v>
      </c>
      <c r="E33" s="15">
        <v>15000</v>
      </c>
      <c r="F33" s="16">
        <v>70.33</v>
      </c>
      <c r="G33" s="17">
        <v>0.0183</v>
      </c>
    </row>
    <row r="34" spans="1:7" ht="12.75" customHeight="1">
      <c r="A34" s="13" t="s">
        <v>800</v>
      </c>
      <c r="B34" s="14" t="s">
        <v>801</v>
      </c>
      <c r="C34" s="11" t="s">
        <v>802</v>
      </c>
      <c r="D34" s="11" t="s">
        <v>444</v>
      </c>
      <c r="E34" s="15">
        <v>8000</v>
      </c>
      <c r="F34" s="16">
        <v>68.28</v>
      </c>
      <c r="G34" s="17">
        <v>0.0178</v>
      </c>
    </row>
    <row r="35" spans="1:7" ht="12.75" customHeight="1">
      <c r="A35" s="13" t="s">
        <v>793</v>
      </c>
      <c r="B35" s="14" t="s">
        <v>794</v>
      </c>
      <c r="C35" s="11" t="s">
        <v>795</v>
      </c>
      <c r="D35" s="11" t="s">
        <v>444</v>
      </c>
      <c r="E35" s="15">
        <v>25000</v>
      </c>
      <c r="F35" s="16">
        <v>67.56</v>
      </c>
      <c r="G35" s="17">
        <v>0.0176</v>
      </c>
    </row>
    <row r="36" spans="1:7" ht="12.75" customHeight="1">
      <c r="A36" s="13" t="s">
        <v>1991</v>
      </c>
      <c r="B36" s="14" t="s">
        <v>1992</v>
      </c>
      <c r="C36" s="11" t="s">
        <v>1993</v>
      </c>
      <c r="D36" s="11" t="s">
        <v>484</v>
      </c>
      <c r="E36" s="15">
        <v>35000</v>
      </c>
      <c r="F36" s="16">
        <v>63.04</v>
      </c>
      <c r="G36" s="17">
        <v>0.0164</v>
      </c>
    </row>
    <row r="37" spans="1:7" ht="12.75" customHeight="1">
      <c r="A37" s="13" t="s">
        <v>1994</v>
      </c>
      <c r="B37" s="14" t="s">
        <v>1995</v>
      </c>
      <c r="C37" s="11" t="s">
        <v>1996</v>
      </c>
      <c r="D37" s="11" t="s">
        <v>1475</v>
      </c>
      <c r="E37" s="15">
        <v>5000</v>
      </c>
      <c r="F37" s="16">
        <v>55.5</v>
      </c>
      <c r="G37" s="17">
        <v>0.0144</v>
      </c>
    </row>
    <row r="38" spans="1:7" ht="12.75" customHeight="1">
      <c r="A38" s="13" t="s">
        <v>1997</v>
      </c>
      <c r="B38" s="14" t="s">
        <v>1998</v>
      </c>
      <c r="C38" s="11" t="s">
        <v>1999</v>
      </c>
      <c r="D38" s="11" t="s">
        <v>484</v>
      </c>
      <c r="E38" s="15">
        <v>6000</v>
      </c>
      <c r="F38" s="16">
        <v>52.22</v>
      </c>
      <c r="G38" s="17">
        <v>0.0136</v>
      </c>
    </row>
    <row r="39" spans="1:7" ht="12.75" customHeight="1">
      <c r="A39" s="13" t="s">
        <v>2000</v>
      </c>
      <c r="B39" s="14" t="s">
        <v>2001</v>
      </c>
      <c r="C39" s="11" t="s">
        <v>2002</v>
      </c>
      <c r="D39" s="11" t="s">
        <v>469</v>
      </c>
      <c r="E39" s="15">
        <v>15000</v>
      </c>
      <c r="F39" s="16">
        <v>49.24</v>
      </c>
      <c r="G39" s="17">
        <v>0.0128</v>
      </c>
    </row>
    <row r="40" spans="1:7" ht="12.75" customHeight="1">
      <c r="A40" s="13" t="s">
        <v>796</v>
      </c>
      <c r="B40" s="14" t="s">
        <v>797</v>
      </c>
      <c r="C40" s="11" t="s">
        <v>798</v>
      </c>
      <c r="D40" s="11" t="s">
        <v>799</v>
      </c>
      <c r="E40" s="15">
        <v>25000</v>
      </c>
      <c r="F40" s="16">
        <v>47.9</v>
      </c>
      <c r="G40" s="17">
        <v>0.0125</v>
      </c>
    </row>
    <row r="41" spans="1:7" ht="12.75" customHeight="1">
      <c r="A41" s="13" t="s">
        <v>2003</v>
      </c>
      <c r="B41" s="14" t="s">
        <v>2004</v>
      </c>
      <c r="C41" s="11" t="s">
        <v>2005</v>
      </c>
      <c r="D41" s="11" t="s">
        <v>1987</v>
      </c>
      <c r="E41" s="15">
        <v>5000</v>
      </c>
      <c r="F41" s="16">
        <v>45.91</v>
      </c>
      <c r="G41" s="17">
        <v>0.0119</v>
      </c>
    </row>
    <row r="42" spans="1:7" ht="12.75" customHeight="1">
      <c r="A42" s="13" t="s">
        <v>806</v>
      </c>
      <c r="B42" s="14" t="s">
        <v>807</v>
      </c>
      <c r="C42" s="11" t="s">
        <v>808</v>
      </c>
      <c r="D42" s="11" t="s">
        <v>497</v>
      </c>
      <c r="E42" s="15">
        <v>5500</v>
      </c>
      <c r="F42" s="16">
        <v>43.1</v>
      </c>
      <c r="G42" s="17">
        <v>0.0112</v>
      </c>
    </row>
    <row r="43" spans="1:7" ht="12.75" customHeight="1">
      <c r="A43" s="13" t="s">
        <v>2006</v>
      </c>
      <c r="B43" s="14" t="s">
        <v>2007</v>
      </c>
      <c r="C43" s="11" t="s">
        <v>2008</v>
      </c>
      <c r="D43" s="11" t="s">
        <v>497</v>
      </c>
      <c r="E43" s="15">
        <v>4000</v>
      </c>
      <c r="F43" s="16">
        <v>42.49</v>
      </c>
      <c r="G43" s="17">
        <v>0.0111</v>
      </c>
    </row>
    <row r="44" spans="1:7" ht="12.75" customHeight="1">
      <c r="A44" s="13" t="s">
        <v>2009</v>
      </c>
      <c r="B44" s="14" t="s">
        <v>2010</v>
      </c>
      <c r="C44" s="11" t="s">
        <v>2011</v>
      </c>
      <c r="D44" s="11" t="s">
        <v>480</v>
      </c>
      <c r="E44" s="15">
        <v>50000</v>
      </c>
      <c r="F44" s="16">
        <v>42.33</v>
      </c>
      <c r="G44" s="17">
        <v>0.011</v>
      </c>
    </row>
    <row r="45" spans="1:7" ht="12.75" customHeight="1">
      <c r="A45" s="13" t="s">
        <v>688</v>
      </c>
      <c r="B45" s="14" t="s">
        <v>689</v>
      </c>
      <c r="C45" s="11" t="s">
        <v>690</v>
      </c>
      <c r="D45" s="11" t="s">
        <v>523</v>
      </c>
      <c r="E45" s="15">
        <v>24000</v>
      </c>
      <c r="F45" s="16">
        <v>40.45</v>
      </c>
      <c r="G45" s="17">
        <v>0.0105</v>
      </c>
    </row>
    <row r="46" spans="1:7" ht="12.75" customHeight="1">
      <c r="A46" s="13" t="s">
        <v>2012</v>
      </c>
      <c r="B46" s="14" t="s">
        <v>2013</v>
      </c>
      <c r="C46" s="11" t="s">
        <v>2014</v>
      </c>
      <c r="D46" s="11" t="s">
        <v>661</v>
      </c>
      <c r="E46" s="15">
        <v>30000</v>
      </c>
      <c r="F46" s="16">
        <v>40.04</v>
      </c>
      <c r="G46" s="17">
        <v>0.0104</v>
      </c>
    </row>
    <row r="47" spans="1:7" ht="12.75" customHeight="1">
      <c r="A47" s="13" t="s">
        <v>2015</v>
      </c>
      <c r="B47" s="14" t="s">
        <v>2016</v>
      </c>
      <c r="C47" s="11" t="s">
        <v>2017</v>
      </c>
      <c r="D47" s="11" t="s">
        <v>476</v>
      </c>
      <c r="E47" s="15">
        <v>7000</v>
      </c>
      <c r="F47" s="16">
        <v>38.36</v>
      </c>
      <c r="G47" s="17">
        <v>0.01</v>
      </c>
    </row>
    <row r="48" spans="1:7" ht="12.75" customHeight="1">
      <c r="A48" s="13" t="s">
        <v>2018</v>
      </c>
      <c r="B48" s="14" t="s">
        <v>2019</v>
      </c>
      <c r="C48" s="11" t="s">
        <v>2020</v>
      </c>
      <c r="D48" s="11" t="s">
        <v>448</v>
      </c>
      <c r="E48" s="15">
        <v>4000</v>
      </c>
      <c r="F48" s="16">
        <v>38.06</v>
      </c>
      <c r="G48" s="17">
        <v>0.0099</v>
      </c>
    </row>
    <row r="49" spans="1:7" ht="12.75" customHeight="1">
      <c r="A49" s="13" t="s">
        <v>2021</v>
      </c>
      <c r="B49" s="14" t="s">
        <v>2022</v>
      </c>
      <c r="C49" s="11" t="s">
        <v>2023</v>
      </c>
      <c r="D49" s="11" t="s">
        <v>436</v>
      </c>
      <c r="E49" s="15">
        <v>35000</v>
      </c>
      <c r="F49" s="16">
        <v>37.78</v>
      </c>
      <c r="G49" s="17">
        <v>0.0098</v>
      </c>
    </row>
    <row r="50" spans="1:7" ht="12.75" customHeight="1">
      <c r="A50" s="13" t="s">
        <v>2024</v>
      </c>
      <c r="B50" s="14" t="s">
        <v>2025</v>
      </c>
      <c r="C50" s="11" t="s">
        <v>2026</v>
      </c>
      <c r="D50" s="11" t="s">
        <v>523</v>
      </c>
      <c r="E50" s="15">
        <v>11000</v>
      </c>
      <c r="F50" s="16">
        <v>37.65</v>
      </c>
      <c r="G50" s="17">
        <v>0.0098</v>
      </c>
    </row>
    <row r="51" spans="1:7" ht="12.75" customHeight="1">
      <c r="A51" s="13" t="s">
        <v>2027</v>
      </c>
      <c r="B51" s="14" t="s">
        <v>2028</v>
      </c>
      <c r="C51" s="11" t="s">
        <v>2029</v>
      </c>
      <c r="D51" s="11" t="s">
        <v>687</v>
      </c>
      <c r="E51" s="15">
        <v>6000</v>
      </c>
      <c r="F51" s="16">
        <v>35.39</v>
      </c>
      <c r="G51" s="17">
        <v>0.0092</v>
      </c>
    </row>
    <row r="52" spans="1:7" ht="12.75" customHeight="1">
      <c r="A52" s="13" t="s">
        <v>2030</v>
      </c>
      <c r="B52" s="14" t="s">
        <v>2031</v>
      </c>
      <c r="C52" s="11" t="s">
        <v>2032</v>
      </c>
      <c r="D52" s="11" t="s">
        <v>1475</v>
      </c>
      <c r="E52" s="15">
        <v>25000</v>
      </c>
      <c r="F52" s="16">
        <v>32.88</v>
      </c>
      <c r="G52" s="17">
        <v>0.0086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3586.16</v>
      </c>
      <c r="G53" s="19">
        <v>0.9334</v>
      </c>
    </row>
    <row r="54" spans="1:7" ht="12.75" customHeight="1">
      <c r="A54" s="1"/>
      <c r="B54" s="20" t="s">
        <v>564</v>
      </c>
      <c r="C54" s="22" t="s">
        <v>1</v>
      </c>
      <c r="D54" s="22" t="s">
        <v>1</v>
      </c>
      <c r="E54" s="22" t="s">
        <v>1</v>
      </c>
      <c r="F54" s="23" t="s">
        <v>23</v>
      </c>
      <c r="G54" s="24" t="s">
        <v>23</v>
      </c>
    </row>
    <row r="55" spans="1:7" ht="12.75" customHeight="1">
      <c r="A55" s="1"/>
      <c r="B55" s="20" t="s">
        <v>13</v>
      </c>
      <c r="C55" s="22" t="s">
        <v>1</v>
      </c>
      <c r="D55" s="22" t="s">
        <v>1</v>
      </c>
      <c r="E55" s="22" t="s">
        <v>1</v>
      </c>
      <c r="F55" s="23" t="s">
        <v>23</v>
      </c>
      <c r="G55" s="24" t="s">
        <v>23</v>
      </c>
    </row>
    <row r="56" spans="1:7" ht="12.75" customHeight="1">
      <c r="A56" s="1"/>
      <c r="B56" s="20" t="s">
        <v>14</v>
      </c>
      <c r="C56" s="21" t="s">
        <v>1</v>
      </c>
      <c r="D56" s="22" t="s">
        <v>1</v>
      </c>
      <c r="E56" s="21" t="s">
        <v>1</v>
      </c>
      <c r="F56" s="18">
        <v>3586.16</v>
      </c>
      <c r="G56" s="19">
        <v>0.9334</v>
      </c>
    </row>
    <row r="57" spans="1:7" ht="12.75" customHeight="1">
      <c r="A57" s="1"/>
      <c r="B57" s="10" t="s">
        <v>24</v>
      </c>
      <c r="C57" s="11" t="s">
        <v>1</v>
      </c>
      <c r="D57" s="11" t="s">
        <v>1</v>
      </c>
      <c r="E57" s="11" t="s">
        <v>1</v>
      </c>
      <c r="F57" s="1"/>
      <c r="G57" s="12" t="s">
        <v>1</v>
      </c>
    </row>
    <row r="58" spans="1:7" ht="12.75" customHeight="1">
      <c r="A58" s="13" t="s">
        <v>25</v>
      </c>
      <c r="B58" s="14" t="s">
        <v>26</v>
      </c>
      <c r="C58" s="11" t="s">
        <v>1</v>
      </c>
      <c r="D58" s="11" t="s">
        <v>27</v>
      </c>
      <c r="E58" s="15"/>
      <c r="F58" s="16">
        <v>62.98</v>
      </c>
      <c r="G58" s="17">
        <v>0.0164</v>
      </c>
    </row>
    <row r="59" spans="1:7" ht="12.75" customHeight="1">
      <c r="A59" s="1"/>
      <c r="B59" s="10" t="s">
        <v>13</v>
      </c>
      <c r="C59" s="11" t="s">
        <v>1</v>
      </c>
      <c r="D59" s="11" t="s">
        <v>1</v>
      </c>
      <c r="E59" s="11" t="s">
        <v>1</v>
      </c>
      <c r="F59" s="18">
        <v>62.98</v>
      </c>
      <c r="G59" s="19">
        <v>0.0164</v>
      </c>
    </row>
    <row r="60" spans="1:7" ht="12.75" customHeight="1">
      <c r="A60" s="1"/>
      <c r="B60" s="20" t="s">
        <v>14</v>
      </c>
      <c r="C60" s="21" t="s">
        <v>1</v>
      </c>
      <c r="D60" s="22" t="s">
        <v>1</v>
      </c>
      <c r="E60" s="21" t="s">
        <v>1</v>
      </c>
      <c r="F60" s="18">
        <v>62.98</v>
      </c>
      <c r="G60" s="19">
        <v>0.0164</v>
      </c>
    </row>
    <row r="61" spans="1:7" ht="12.75" customHeight="1">
      <c r="A61" s="1"/>
      <c r="B61" s="20" t="s">
        <v>28</v>
      </c>
      <c r="C61" s="11" t="s">
        <v>1</v>
      </c>
      <c r="D61" s="22" t="s">
        <v>1</v>
      </c>
      <c r="E61" s="11" t="s">
        <v>1</v>
      </c>
      <c r="F61" s="25">
        <v>193.94</v>
      </c>
      <c r="G61" s="19">
        <v>0.0502</v>
      </c>
    </row>
    <row r="62" spans="1:7" ht="12.75" customHeight="1">
      <c r="A62" s="1"/>
      <c r="B62" s="26" t="s">
        <v>29</v>
      </c>
      <c r="C62" s="27" t="s">
        <v>1</v>
      </c>
      <c r="D62" s="27" t="s">
        <v>1</v>
      </c>
      <c r="E62" s="27" t="s">
        <v>1</v>
      </c>
      <c r="F62" s="28">
        <v>3843.08</v>
      </c>
      <c r="G62" s="29">
        <v>1</v>
      </c>
    </row>
    <row r="63" spans="1:7" ht="12.75" customHeight="1">
      <c r="A63" s="1"/>
      <c r="B63" s="4" t="s">
        <v>1</v>
      </c>
      <c r="C63" s="1"/>
      <c r="D63" s="1"/>
      <c r="E63" s="1"/>
      <c r="F63" s="1"/>
      <c r="G63" s="1"/>
    </row>
    <row r="64" spans="1:7" ht="12.75" customHeight="1">
      <c r="A64" s="1"/>
      <c r="B64" s="2" t="s">
        <v>27</v>
      </c>
      <c r="C64" s="1"/>
      <c r="D64" s="1"/>
      <c r="E64" s="1"/>
      <c r="F64" s="1"/>
      <c r="G64" s="1"/>
    </row>
    <row r="65" spans="1:7" ht="12.75" customHeight="1">
      <c r="A65" s="1"/>
      <c r="B65" s="2" t="s">
        <v>1</v>
      </c>
      <c r="C65" s="1"/>
      <c r="D65" s="1"/>
      <c r="E65" s="1"/>
      <c r="F65" s="78"/>
      <c r="G65" s="79"/>
    </row>
    <row r="66" spans="1:7" ht="12.75" customHeight="1">
      <c r="A66" s="1"/>
      <c r="B66" s="2" t="s">
        <v>1</v>
      </c>
      <c r="C66" s="1"/>
      <c r="D66" s="1"/>
      <c r="E66" s="1"/>
      <c r="F66" s="1"/>
      <c r="G66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8.28125" style="68" customWidth="1"/>
    <col min="2" max="2" width="14.7109375" style="68" customWidth="1"/>
    <col min="3" max="3" width="52.140625" style="68" customWidth="1"/>
    <col min="4" max="4" width="14.28125" style="68" customWidth="1"/>
    <col min="5" max="5" width="16.00390625" style="68" customWidth="1"/>
    <col min="6" max="6" width="16.7109375" style="68" customWidth="1"/>
    <col min="7" max="7" width="15.57421875" style="68" customWidth="1"/>
    <col min="8" max="8" width="16.57421875" style="68" customWidth="1"/>
    <col min="9" max="10" width="14.7109375" style="68" customWidth="1"/>
    <col min="11" max="11" width="17.140625" style="68" customWidth="1"/>
    <col min="12" max="12" width="14.7109375" style="68" customWidth="1"/>
    <col min="13" max="13" width="4.7109375" style="68" customWidth="1"/>
    <col min="14" max="16384" width="9.140625" style="68" customWidth="1"/>
  </cols>
  <sheetData>
    <row r="1" spans="1:10" s="38" customFormat="1" ht="22.5" customHeight="1">
      <c r="A1" s="36"/>
      <c r="B1" s="36"/>
      <c r="C1" s="36" t="s">
        <v>2068</v>
      </c>
      <c r="D1" s="36"/>
      <c r="E1" s="36"/>
      <c r="F1" s="36"/>
      <c r="G1" s="36"/>
      <c r="H1" s="36"/>
      <c r="I1" s="37"/>
      <c r="J1" s="37"/>
    </row>
    <row r="2" spans="1:10" s="38" customFormat="1" ht="18" customHeight="1">
      <c r="A2" s="39"/>
      <c r="B2" s="39"/>
      <c r="C2" s="39" t="s">
        <v>2069</v>
      </c>
      <c r="D2" s="39"/>
      <c r="E2" s="39"/>
      <c r="F2" s="39"/>
      <c r="G2" s="39"/>
      <c r="H2" s="39"/>
      <c r="I2" s="40"/>
      <c r="J2" s="40"/>
    </row>
    <row r="3" spans="1:10" s="38" customFormat="1" ht="18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2" s="38" customFormat="1" ht="19.5" customHeight="1">
      <c r="A4" s="41" t="s">
        <v>2070</v>
      </c>
      <c r="B4" s="41" t="s">
        <v>4</v>
      </c>
      <c r="C4" s="41" t="s">
        <v>2071</v>
      </c>
      <c r="D4" s="41" t="s">
        <v>2072</v>
      </c>
      <c r="E4" s="41" t="s">
        <v>2073</v>
      </c>
      <c r="F4" s="41" t="s">
        <v>2074</v>
      </c>
      <c r="G4" s="41" t="s">
        <v>2075</v>
      </c>
      <c r="H4" s="41" t="s">
        <v>2076</v>
      </c>
      <c r="I4" s="42"/>
      <c r="J4" s="42" t="s">
        <v>2077</v>
      </c>
      <c r="K4" s="43" t="s">
        <v>2078</v>
      </c>
      <c r="L4" s="43" t="s">
        <v>2079</v>
      </c>
    </row>
    <row r="5" spans="1:12" s="38" customFormat="1" ht="18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2080</v>
      </c>
      <c r="L5" s="45">
        <v>91.196959</v>
      </c>
    </row>
    <row r="6" spans="1:12" s="38" customFormat="1" ht="18" customHeight="1">
      <c r="A6" s="43"/>
      <c r="B6" s="43"/>
      <c r="C6" s="46"/>
      <c r="D6" s="43"/>
      <c r="E6" s="43"/>
      <c r="F6" s="43"/>
      <c r="G6" s="43"/>
      <c r="H6" s="43"/>
      <c r="I6" s="42"/>
      <c r="J6" s="42"/>
      <c r="K6" s="44" t="s">
        <v>2081</v>
      </c>
      <c r="L6" s="45">
        <v>8.80304128734498</v>
      </c>
    </row>
    <row r="7" spans="1:10" s="38" customFormat="1" ht="21" customHeight="1">
      <c r="A7" s="43"/>
      <c r="B7" s="43"/>
      <c r="C7" s="46"/>
      <c r="D7" s="43"/>
      <c r="E7" s="43"/>
      <c r="F7" s="43"/>
      <c r="G7" s="43"/>
      <c r="H7" s="43"/>
      <c r="I7" s="42"/>
      <c r="J7" s="42"/>
    </row>
    <row r="8" spans="1:10" s="38" customFormat="1" ht="18" customHeight="1">
      <c r="A8" s="43"/>
      <c r="B8" s="43"/>
      <c r="C8" s="46" t="s">
        <v>2082</v>
      </c>
      <c r="D8" s="43"/>
      <c r="E8" s="43"/>
      <c r="F8" s="47"/>
      <c r="G8" s="47"/>
      <c r="H8" s="43"/>
      <c r="I8" s="42"/>
      <c r="J8" s="42"/>
    </row>
    <row r="9" spans="1:10" s="38" customFormat="1" ht="18" customHeight="1">
      <c r="A9" s="48">
        <v>1</v>
      </c>
      <c r="B9" s="44" t="s">
        <v>938</v>
      </c>
      <c r="C9" s="44" t="s">
        <v>2083</v>
      </c>
      <c r="D9" s="44" t="s">
        <v>2080</v>
      </c>
      <c r="E9" s="49">
        <v>500000000</v>
      </c>
      <c r="F9" s="50">
        <v>5162.055</v>
      </c>
      <c r="G9" s="45">
        <f>F9/$F$23*100</f>
        <v>24.7421272310306</v>
      </c>
      <c r="H9" s="51" t="s">
        <v>2084</v>
      </c>
      <c r="I9" s="52" t="s">
        <v>2085</v>
      </c>
      <c r="J9" s="52" t="s">
        <v>2086</v>
      </c>
    </row>
    <row r="10" spans="1:10" s="38" customFormat="1" ht="18" customHeight="1">
      <c r="A10" s="48">
        <v>2</v>
      </c>
      <c r="B10" s="44" t="s">
        <v>2087</v>
      </c>
      <c r="C10" s="44" t="s">
        <v>2088</v>
      </c>
      <c r="D10" s="44" t="s">
        <v>2080</v>
      </c>
      <c r="E10" s="49">
        <v>300000000</v>
      </c>
      <c r="F10" s="50">
        <v>3172.626</v>
      </c>
      <c r="G10" s="45">
        <f aca="true" t="shared" si="0" ref="G10:G15">F10/$F$23*100</f>
        <v>15.206640794891896</v>
      </c>
      <c r="H10" s="51" t="s">
        <v>2089</v>
      </c>
      <c r="I10" s="52"/>
      <c r="J10" s="52"/>
    </row>
    <row r="11" spans="1:10" s="38" customFormat="1" ht="18" customHeight="1">
      <c r="A11" s="48">
        <v>3</v>
      </c>
      <c r="B11" s="44" t="s">
        <v>940</v>
      </c>
      <c r="C11" s="44" t="s">
        <v>2090</v>
      </c>
      <c r="D11" s="44" t="s">
        <v>2080</v>
      </c>
      <c r="E11" s="49">
        <v>250000000</v>
      </c>
      <c r="F11" s="50">
        <v>2782.525</v>
      </c>
      <c r="G11" s="45">
        <f t="shared" si="0"/>
        <v>13.336856653701561</v>
      </c>
      <c r="H11" s="51" t="s">
        <v>2091</v>
      </c>
      <c r="I11" s="52"/>
      <c r="J11" s="52"/>
    </row>
    <row r="12" spans="1:10" s="38" customFormat="1" ht="18" customHeight="1">
      <c r="A12" s="48">
        <v>4</v>
      </c>
      <c r="B12" s="44" t="s">
        <v>82</v>
      </c>
      <c r="C12" s="44" t="s">
        <v>2092</v>
      </c>
      <c r="D12" s="44" t="s">
        <v>2080</v>
      </c>
      <c r="E12" s="49">
        <v>250000000</v>
      </c>
      <c r="F12" s="50">
        <v>2660.0625</v>
      </c>
      <c r="G12" s="45">
        <f t="shared" si="0"/>
        <v>12.749884458320054</v>
      </c>
      <c r="H12" s="51" t="s">
        <v>2093</v>
      </c>
      <c r="I12" s="52"/>
      <c r="J12" s="52"/>
    </row>
    <row r="13" spans="1:10" s="38" customFormat="1" ht="18" customHeight="1">
      <c r="A13" s="48">
        <v>5</v>
      </c>
      <c r="B13" s="44" t="s">
        <v>92</v>
      </c>
      <c r="C13" s="44" t="s">
        <v>2094</v>
      </c>
      <c r="D13" s="44" t="s">
        <v>2080</v>
      </c>
      <c r="E13" s="49">
        <v>250000000</v>
      </c>
      <c r="F13" s="50">
        <v>2652.0375</v>
      </c>
      <c r="G13" s="45">
        <f t="shared" si="0"/>
        <v>12.711420015180835</v>
      </c>
      <c r="H13" s="51" t="s">
        <v>2095</v>
      </c>
      <c r="I13" s="52"/>
      <c r="J13" s="52"/>
    </row>
    <row r="14" spans="1:10" s="38" customFormat="1" ht="18" customHeight="1">
      <c r="A14" s="48">
        <v>6</v>
      </c>
      <c r="B14" s="44" t="s">
        <v>2096</v>
      </c>
      <c r="C14" s="44" t="s">
        <v>2097</v>
      </c>
      <c r="D14" s="44" t="s">
        <v>2080</v>
      </c>
      <c r="E14" s="49">
        <v>250000000</v>
      </c>
      <c r="F14" s="50">
        <v>2597.5025</v>
      </c>
      <c r="G14" s="45">
        <f t="shared" si="0"/>
        <v>12.450029559530082</v>
      </c>
      <c r="H14" s="51" t="s">
        <v>2098</v>
      </c>
      <c r="I14" s="52"/>
      <c r="J14" s="52"/>
    </row>
    <row r="15" spans="1:10" s="38" customFormat="1" ht="18" customHeight="1">
      <c r="A15" s="53"/>
      <c r="B15" s="53"/>
      <c r="C15" s="54" t="s">
        <v>14</v>
      </c>
      <c r="D15" s="53"/>
      <c r="E15" s="55"/>
      <c r="F15" s="56">
        <f>SUM(F9:F14)</f>
        <v>19026.8085</v>
      </c>
      <c r="G15" s="57">
        <f t="shared" si="0"/>
        <v>91.19695871265503</v>
      </c>
      <c r="H15" s="53"/>
      <c r="I15" s="58" t="s">
        <v>2085</v>
      </c>
      <c r="J15" s="58"/>
    </row>
    <row r="16" spans="1:10" s="38" customFormat="1" ht="18" customHeight="1">
      <c r="A16" s="43"/>
      <c r="B16" s="43"/>
      <c r="C16" s="46"/>
      <c r="D16" s="43"/>
      <c r="E16" s="43"/>
      <c r="F16" s="47"/>
      <c r="G16" s="47"/>
      <c r="H16" s="43"/>
      <c r="I16" s="42"/>
      <c r="J16" s="42"/>
    </row>
    <row r="17" spans="1:10" s="38" customFormat="1" ht="18" customHeight="1">
      <c r="A17" s="48"/>
      <c r="B17" s="44"/>
      <c r="C17" s="59" t="s">
        <v>2099</v>
      </c>
      <c r="D17" s="44"/>
      <c r="E17" s="49"/>
      <c r="F17" s="50">
        <v>5.9969588</v>
      </c>
      <c r="G17" s="45">
        <f aca="true" t="shared" si="1" ref="G17:G22">F17/$F$23*100</f>
        <v>0.028743885454310072</v>
      </c>
      <c r="H17" s="51"/>
      <c r="I17" s="52" t="s">
        <v>2085</v>
      </c>
      <c r="J17" s="52"/>
    </row>
    <row r="18" spans="1:10" s="38" customFormat="1" ht="18" customHeight="1">
      <c r="A18" s="53"/>
      <c r="B18" s="53"/>
      <c r="C18" s="54" t="s">
        <v>14</v>
      </c>
      <c r="D18" s="53"/>
      <c r="E18" s="55"/>
      <c r="F18" s="56">
        <f>SUM(F17)</f>
        <v>5.9969588</v>
      </c>
      <c r="G18" s="57">
        <f t="shared" si="1"/>
        <v>0.028743885454310072</v>
      </c>
      <c r="H18" s="53"/>
      <c r="I18" s="58" t="s">
        <v>2085</v>
      </c>
      <c r="J18" s="58"/>
    </row>
    <row r="19" spans="1:10" s="38" customFormat="1" ht="18" customHeight="1">
      <c r="A19" s="60"/>
      <c r="B19" s="60"/>
      <c r="C19" s="61"/>
      <c r="D19" s="60"/>
      <c r="E19" s="62"/>
      <c r="F19" s="60"/>
      <c r="G19" s="60"/>
      <c r="H19" s="60"/>
      <c r="I19" s="58"/>
      <c r="J19" s="58"/>
    </row>
    <row r="20" spans="1:10" s="38" customFormat="1" ht="18" customHeight="1">
      <c r="A20" s="60"/>
      <c r="B20" s="60"/>
      <c r="C20" s="59" t="s">
        <v>2100</v>
      </c>
      <c r="D20" s="60"/>
      <c r="E20" s="49">
        <v>144348.469</v>
      </c>
      <c r="F20" s="50">
        <v>300.029592</v>
      </c>
      <c r="G20" s="45">
        <f t="shared" si="1"/>
        <v>1.4380649447435565</v>
      </c>
      <c r="H20" s="51"/>
      <c r="I20" s="58"/>
      <c r="J20" s="58"/>
    </row>
    <row r="21" spans="1:10" s="38" customFormat="1" ht="18" customHeight="1">
      <c r="A21" s="60"/>
      <c r="B21" s="60"/>
      <c r="C21" s="59" t="s">
        <v>2101</v>
      </c>
      <c r="D21" s="60"/>
      <c r="E21" s="62"/>
      <c r="F21" s="50">
        <f>F23-F15-F18-F20</f>
        <v>1530.5893096000013</v>
      </c>
      <c r="G21" s="45">
        <f t="shared" si="1"/>
        <v>7.3362324571471085</v>
      </c>
      <c r="H21" s="60"/>
      <c r="I21" s="58"/>
      <c r="J21" s="58"/>
    </row>
    <row r="22" spans="1:10" s="38" customFormat="1" ht="18" customHeight="1">
      <c r="A22" s="53"/>
      <c r="B22" s="53"/>
      <c r="C22" s="54" t="s">
        <v>14</v>
      </c>
      <c r="D22" s="53"/>
      <c r="E22" s="55"/>
      <c r="F22" s="56">
        <f>SUM(F20:F21)</f>
        <v>1830.6189016000012</v>
      </c>
      <c r="G22" s="57">
        <f t="shared" si="1"/>
        <v>8.774297401890664</v>
      </c>
      <c r="H22" s="53"/>
      <c r="I22" s="58"/>
      <c r="J22" s="58"/>
    </row>
    <row r="23" spans="1:10" s="38" customFormat="1" ht="18" customHeight="1">
      <c r="A23" s="63"/>
      <c r="B23" s="63"/>
      <c r="C23" s="64" t="s">
        <v>2102</v>
      </c>
      <c r="D23" s="63"/>
      <c r="E23" s="65"/>
      <c r="F23" s="66">
        <v>20863.4243604</v>
      </c>
      <c r="G23" s="67">
        <f>G15+G18+G22</f>
        <v>100</v>
      </c>
      <c r="H23" s="63"/>
      <c r="I23" s="58"/>
      <c r="J23" s="58"/>
    </row>
    <row r="24" spans="1:10" s="38" customFormat="1" ht="18" customHeight="1">
      <c r="A24" s="60"/>
      <c r="B24" s="60"/>
      <c r="C24" s="59"/>
      <c r="D24" s="60"/>
      <c r="E24" s="62"/>
      <c r="F24" s="60"/>
      <c r="G24" s="60"/>
      <c r="H24" s="60"/>
      <c r="I24" s="58"/>
      <c r="J24" s="58"/>
    </row>
    <row r="25" spans="1:10" s="38" customFormat="1" ht="18" customHeight="1">
      <c r="A25" s="60"/>
      <c r="B25" s="60"/>
      <c r="C25" s="59" t="s">
        <v>2103</v>
      </c>
      <c r="D25" s="60"/>
      <c r="E25" s="62"/>
      <c r="F25" s="60"/>
      <c r="G25" s="60"/>
      <c r="H25" s="60"/>
      <c r="I25" s="58"/>
      <c r="J25" s="58"/>
    </row>
    <row r="26" spans="1:10" s="38" customFormat="1" ht="18" customHeight="1">
      <c r="A26" s="60"/>
      <c r="B26" s="60"/>
      <c r="C26" s="59" t="s">
        <v>2104</v>
      </c>
      <c r="D26" s="60"/>
      <c r="E26" s="62"/>
      <c r="F26" s="60"/>
      <c r="G26" s="60"/>
      <c r="H26" s="60"/>
      <c r="I26" s="58"/>
      <c r="J26" s="58"/>
    </row>
    <row r="27" s="38" customFormat="1" ht="28.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28">
      <selection activeCell="C11" sqref="C11"/>
    </sheetView>
  </sheetViews>
  <sheetFormatPr defaultColWidth="9.140625" defaultRowHeight="12.75"/>
  <cols>
    <col min="1" max="1" width="8.28125" style="68" customWidth="1"/>
    <col min="2" max="2" width="14.7109375" style="68" customWidth="1"/>
    <col min="3" max="3" width="52.140625" style="68" customWidth="1"/>
    <col min="4" max="4" width="14.28125" style="68" customWidth="1"/>
    <col min="5" max="5" width="16.00390625" style="68" customWidth="1"/>
    <col min="6" max="6" width="16.7109375" style="68" customWidth="1"/>
    <col min="7" max="7" width="15.57421875" style="68" customWidth="1"/>
    <col min="8" max="8" width="16.57421875" style="68" customWidth="1"/>
    <col min="9" max="10" width="14.7109375" style="68" customWidth="1"/>
    <col min="11" max="11" width="22.421875" style="68" customWidth="1"/>
    <col min="12" max="12" width="14.7109375" style="68" customWidth="1"/>
    <col min="13" max="13" width="4.7109375" style="68" customWidth="1"/>
    <col min="14" max="16384" width="9.140625" style="68" customWidth="1"/>
  </cols>
  <sheetData>
    <row r="1" spans="1:10" s="38" customFormat="1" ht="22.5" customHeight="1">
      <c r="A1" s="36"/>
      <c r="B1" s="36"/>
      <c r="C1" s="36" t="s">
        <v>2105</v>
      </c>
      <c r="D1" s="36"/>
      <c r="E1" s="36"/>
      <c r="F1" s="36"/>
      <c r="G1" s="36"/>
      <c r="H1" s="36"/>
      <c r="I1" s="37"/>
      <c r="J1" s="37"/>
    </row>
    <row r="2" spans="1:10" s="38" customFormat="1" ht="18" customHeight="1">
      <c r="A2" s="39"/>
      <c r="B2" s="39"/>
      <c r="C2" s="46" t="s">
        <v>2069</v>
      </c>
      <c r="D2" s="39"/>
      <c r="E2" s="39"/>
      <c r="F2" s="39"/>
      <c r="G2" s="39"/>
      <c r="H2" s="39"/>
      <c r="I2" s="40"/>
      <c r="J2" s="40"/>
    </row>
    <row r="3" spans="1:10" s="38" customFormat="1" ht="18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2" s="38" customFormat="1" ht="19.5" customHeight="1">
      <c r="A4" s="41" t="s">
        <v>2070</v>
      </c>
      <c r="B4" s="41" t="s">
        <v>4</v>
      </c>
      <c r="C4" s="41" t="s">
        <v>2071</v>
      </c>
      <c r="D4" s="41" t="s">
        <v>2072</v>
      </c>
      <c r="E4" s="41" t="s">
        <v>2073</v>
      </c>
      <c r="F4" s="41" t="s">
        <v>2074</v>
      </c>
      <c r="G4" s="41" t="s">
        <v>2075</v>
      </c>
      <c r="H4" s="41" t="s">
        <v>2076</v>
      </c>
      <c r="I4" s="42"/>
      <c r="J4" s="42" t="s">
        <v>2077</v>
      </c>
      <c r="K4" s="43" t="s">
        <v>2078</v>
      </c>
      <c r="L4" s="43" t="s">
        <v>2079</v>
      </c>
    </row>
    <row r="5" spans="1:12" s="38" customFormat="1" ht="18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448</v>
      </c>
      <c r="L5" s="45">
        <v>11.829075</v>
      </c>
    </row>
    <row r="6" spans="1:12" s="38" customFormat="1" ht="18" customHeight="1">
      <c r="A6" s="43"/>
      <c r="B6" s="43"/>
      <c r="C6" s="46"/>
      <c r="D6" s="43"/>
      <c r="E6" s="43"/>
      <c r="F6" s="43"/>
      <c r="G6" s="43"/>
      <c r="H6" s="43"/>
      <c r="I6" s="42"/>
      <c r="J6" s="42"/>
      <c r="K6" s="44" t="s">
        <v>436</v>
      </c>
      <c r="L6" s="45">
        <v>10.838869</v>
      </c>
    </row>
    <row r="7" spans="1:12" s="38" customFormat="1" ht="18" customHeight="1">
      <c r="A7" s="43"/>
      <c r="B7" s="43"/>
      <c r="C7" s="46" t="s">
        <v>2106</v>
      </c>
      <c r="D7" s="43"/>
      <c r="E7" s="43"/>
      <c r="F7" s="43"/>
      <c r="G7" s="43"/>
      <c r="H7" s="43"/>
      <c r="I7" s="42"/>
      <c r="J7" s="42"/>
      <c r="K7" s="44" t="s">
        <v>484</v>
      </c>
      <c r="L7" s="45">
        <v>10.052154</v>
      </c>
    </row>
    <row r="8" spans="1:12" s="38" customFormat="1" ht="18" customHeight="1">
      <c r="A8" s="43"/>
      <c r="B8" s="43"/>
      <c r="C8" s="46" t="s">
        <v>2107</v>
      </c>
      <c r="D8" s="43"/>
      <c r="E8" s="43"/>
      <c r="F8" s="47"/>
      <c r="G8" s="47"/>
      <c r="H8" s="43"/>
      <c r="I8" s="42"/>
      <c r="J8" s="42"/>
      <c r="K8" s="44" t="s">
        <v>661</v>
      </c>
      <c r="L8" s="45">
        <v>9.348525</v>
      </c>
    </row>
    <row r="9" spans="1:12" s="38" customFormat="1" ht="18" customHeight="1">
      <c r="A9" s="48">
        <v>1</v>
      </c>
      <c r="B9" s="44" t="s">
        <v>1993</v>
      </c>
      <c r="C9" s="44" t="s">
        <v>1992</v>
      </c>
      <c r="D9" s="44" t="s">
        <v>484</v>
      </c>
      <c r="E9" s="49">
        <v>340000</v>
      </c>
      <c r="F9" s="50">
        <v>612.34</v>
      </c>
      <c r="G9" s="45">
        <f>F9/$F$61*100</f>
        <v>4.466407407037977</v>
      </c>
      <c r="H9" s="51"/>
      <c r="I9" s="52" t="s">
        <v>2108</v>
      </c>
      <c r="J9" s="52" t="s">
        <v>2109</v>
      </c>
      <c r="K9" s="44" t="s">
        <v>551</v>
      </c>
      <c r="L9" s="45">
        <v>7.306417</v>
      </c>
    </row>
    <row r="10" spans="1:12" s="38" customFormat="1" ht="18" customHeight="1">
      <c r="A10" s="48">
        <v>2</v>
      </c>
      <c r="B10" s="44" t="s">
        <v>657</v>
      </c>
      <c r="C10" s="44" t="s">
        <v>656</v>
      </c>
      <c r="D10" s="44" t="s">
        <v>480</v>
      </c>
      <c r="E10" s="49">
        <v>300000</v>
      </c>
      <c r="F10" s="50">
        <v>538.2</v>
      </c>
      <c r="G10" s="45">
        <f aca="true" t="shared" si="0" ref="G10:G60">F10/$F$61*100</f>
        <v>3.9256303139886977</v>
      </c>
      <c r="H10" s="51"/>
      <c r="I10" s="52"/>
      <c r="J10" s="52"/>
      <c r="K10" s="44" t="s">
        <v>480</v>
      </c>
      <c r="L10" s="45">
        <v>6.107937</v>
      </c>
    </row>
    <row r="11" spans="1:12" s="38" customFormat="1" ht="18" customHeight="1">
      <c r="A11" s="48">
        <v>3</v>
      </c>
      <c r="B11" s="44" t="s">
        <v>563</v>
      </c>
      <c r="C11" s="44" t="s">
        <v>562</v>
      </c>
      <c r="D11" s="44" t="s">
        <v>436</v>
      </c>
      <c r="E11" s="49">
        <v>300000</v>
      </c>
      <c r="F11" s="50">
        <v>460.2</v>
      </c>
      <c r="G11" s="45">
        <f t="shared" si="0"/>
        <v>3.3566983844251177</v>
      </c>
      <c r="H11" s="51"/>
      <c r="I11" s="52"/>
      <c r="J11" s="52"/>
      <c r="K11" s="44" t="s">
        <v>452</v>
      </c>
      <c r="L11" s="45">
        <v>5.423537</v>
      </c>
    </row>
    <row r="12" spans="1:12" s="38" customFormat="1" ht="18" customHeight="1">
      <c r="A12" s="48">
        <v>4</v>
      </c>
      <c r="B12" s="44" t="s">
        <v>2110</v>
      </c>
      <c r="C12" s="44" t="s">
        <v>2111</v>
      </c>
      <c r="D12" s="44" t="s">
        <v>661</v>
      </c>
      <c r="E12" s="49">
        <v>230000</v>
      </c>
      <c r="F12" s="50">
        <v>422.625</v>
      </c>
      <c r="G12" s="45">
        <f t="shared" si="0"/>
        <v>3.082626368356509</v>
      </c>
      <c r="H12" s="51"/>
      <c r="I12" s="52"/>
      <c r="J12" s="52"/>
      <c r="K12" s="44" t="s">
        <v>444</v>
      </c>
      <c r="L12" s="45">
        <v>4.386852</v>
      </c>
    </row>
    <row r="13" spans="1:12" s="38" customFormat="1" ht="18" customHeight="1">
      <c r="A13" s="48">
        <v>5</v>
      </c>
      <c r="B13" s="44" t="s">
        <v>1977</v>
      </c>
      <c r="C13" s="44" t="s">
        <v>1976</v>
      </c>
      <c r="D13" s="44" t="s">
        <v>551</v>
      </c>
      <c r="E13" s="49">
        <v>30000</v>
      </c>
      <c r="F13" s="50">
        <v>412.515</v>
      </c>
      <c r="G13" s="45">
        <f t="shared" si="0"/>
        <v>3.008884037486153</v>
      </c>
      <c r="H13" s="51"/>
      <c r="I13" s="52"/>
      <c r="J13" s="52"/>
      <c r="K13" s="44" t="s">
        <v>497</v>
      </c>
      <c r="L13" s="45">
        <v>4.185576</v>
      </c>
    </row>
    <row r="14" spans="1:12" s="38" customFormat="1" ht="18" customHeight="1">
      <c r="A14" s="48">
        <v>6</v>
      </c>
      <c r="B14" s="44" t="s">
        <v>560</v>
      </c>
      <c r="C14" s="44" t="s">
        <v>559</v>
      </c>
      <c r="D14" s="44" t="s">
        <v>448</v>
      </c>
      <c r="E14" s="49">
        <v>14000</v>
      </c>
      <c r="F14" s="50">
        <v>404.082</v>
      </c>
      <c r="G14" s="45">
        <f t="shared" si="0"/>
        <v>2.9473737431014135</v>
      </c>
      <c r="H14" s="51"/>
      <c r="I14" s="52"/>
      <c r="J14" s="52"/>
      <c r="K14" s="44" t="s">
        <v>523</v>
      </c>
      <c r="L14" s="45">
        <v>3.787245</v>
      </c>
    </row>
    <row r="15" spans="1:12" s="38" customFormat="1" ht="18" customHeight="1">
      <c r="A15" s="48">
        <v>7</v>
      </c>
      <c r="B15" s="44" t="s">
        <v>785</v>
      </c>
      <c r="C15" s="44" t="s">
        <v>784</v>
      </c>
      <c r="D15" s="44" t="s">
        <v>452</v>
      </c>
      <c r="E15" s="49">
        <v>90000</v>
      </c>
      <c r="F15" s="50">
        <v>397.17</v>
      </c>
      <c r="G15" s="45">
        <f t="shared" si="0"/>
        <v>2.8969576213431645</v>
      </c>
      <c r="H15" s="51"/>
      <c r="I15" s="52"/>
      <c r="J15" s="52"/>
      <c r="K15" s="44" t="s">
        <v>1475</v>
      </c>
      <c r="L15" s="45">
        <v>3.345831</v>
      </c>
    </row>
    <row r="16" spans="1:12" s="38" customFormat="1" ht="18" customHeight="1">
      <c r="A16" s="48">
        <v>8</v>
      </c>
      <c r="B16" s="44" t="s">
        <v>2112</v>
      </c>
      <c r="C16" s="44" t="s">
        <v>2113</v>
      </c>
      <c r="D16" s="44" t="s">
        <v>661</v>
      </c>
      <c r="E16" s="49">
        <v>350000</v>
      </c>
      <c r="F16" s="50">
        <v>374.85</v>
      </c>
      <c r="G16" s="45">
        <f t="shared" si="0"/>
        <v>2.734155561498817</v>
      </c>
      <c r="H16" s="51"/>
      <c r="I16" s="52"/>
      <c r="J16" s="52"/>
      <c r="K16" s="44" t="s">
        <v>469</v>
      </c>
      <c r="L16" s="45">
        <v>2.394255</v>
      </c>
    </row>
    <row r="17" spans="1:12" s="38" customFormat="1" ht="18" customHeight="1">
      <c r="A17" s="48">
        <v>9</v>
      </c>
      <c r="B17" s="44" t="s">
        <v>458</v>
      </c>
      <c r="C17" s="44" t="s">
        <v>457</v>
      </c>
      <c r="D17" s="44" t="s">
        <v>436</v>
      </c>
      <c r="E17" s="49">
        <v>50000</v>
      </c>
      <c r="F17" s="50">
        <v>359.85</v>
      </c>
      <c r="G17" s="45">
        <f t="shared" si="0"/>
        <v>2.6247455750442827</v>
      </c>
      <c r="H17" s="51"/>
      <c r="I17" s="52"/>
      <c r="J17" s="52"/>
      <c r="K17" s="44" t="s">
        <v>1987</v>
      </c>
      <c r="L17" s="45">
        <v>2.3442</v>
      </c>
    </row>
    <row r="18" spans="1:12" s="38" customFormat="1" ht="18" customHeight="1">
      <c r="A18" s="48">
        <v>10</v>
      </c>
      <c r="B18" s="44" t="s">
        <v>2114</v>
      </c>
      <c r="C18" s="44" t="s">
        <v>2115</v>
      </c>
      <c r="D18" s="44" t="s">
        <v>444</v>
      </c>
      <c r="E18" s="49">
        <v>64000</v>
      </c>
      <c r="F18" s="50">
        <v>358.208</v>
      </c>
      <c r="G18" s="45">
        <f t="shared" si="0"/>
        <v>2.6127688285270594</v>
      </c>
      <c r="H18" s="51"/>
      <c r="I18" s="52"/>
      <c r="J18" s="52"/>
      <c r="K18" s="44" t="s">
        <v>440</v>
      </c>
      <c r="L18" s="45">
        <v>2.16596</v>
      </c>
    </row>
    <row r="19" spans="1:12" s="38" customFormat="1" ht="18" customHeight="1">
      <c r="A19" s="48">
        <v>11</v>
      </c>
      <c r="B19" s="44" t="s">
        <v>2116</v>
      </c>
      <c r="C19" s="44" t="s">
        <v>2117</v>
      </c>
      <c r="D19" s="44" t="s">
        <v>448</v>
      </c>
      <c r="E19" s="49">
        <v>5000</v>
      </c>
      <c r="F19" s="50">
        <v>354.2025</v>
      </c>
      <c r="G19" s="45">
        <f t="shared" si="0"/>
        <v>2.5835527151441497</v>
      </c>
      <c r="H19" s="51"/>
      <c r="I19" s="52"/>
      <c r="J19" s="52"/>
      <c r="K19" s="44" t="s">
        <v>776</v>
      </c>
      <c r="L19" s="45">
        <v>2.01937</v>
      </c>
    </row>
    <row r="20" spans="1:12" s="38" customFormat="1" ht="18" customHeight="1">
      <c r="A20" s="48">
        <v>12</v>
      </c>
      <c r="B20" s="44" t="s">
        <v>693</v>
      </c>
      <c r="C20" s="44" t="s">
        <v>692</v>
      </c>
      <c r="D20" s="44" t="s">
        <v>452</v>
      </c>
      <c r="E20" s="49">
        <v>91000</v>
      </c>
      <c r="F20" s="50">
        <v>346.3915</v>
      </c>
      <c r="G20" s="45">
        <f t="shared" si="0"/>
        <v>2.5265792881977256</v>
      </c>
      <c r="H20" s="51"/>
      <c r="I20" s="52"/>
      <c r="J20" s="52"/>
      <c r="K20" s="44" t="s">
        <v>799</v>
      </c>
      <c r="L20" s="45">
        <v>1.886666</v>
      </c>
    </row>
    <row r="21" spans="1:12" s="38" customFormat="1" ht="18" customHeight="1">
      <c r="A21" s="48">
        <v>13</v>
      </c>
      <c r="B21" s="44" t="s">
        <v>550</v>
      </c>
      <c r="C21" s="44" t="s">
        <v>549</v>
      </c>
      <c r="D21" s="44" t="s">
        <v>551</v>
      </c>
      <c r="E21" s="49">
        <v>33000</v>
      </c>
      <c r="F21" s="50">
        <v>344.4375</v>
      </c>
      <c r="G21" s="45">
        <f t="shared" si="0"/>
        <v>2.512326813962248</v>
      </c>
      <c r="H21" s="51"/>
      <c r="I21" s="52"/>
      <c r="J21" s="52"/>
      <c r="K21" s="44" t="s">
        <v>792</v>
      </c>
      <c r="L21" s="45">
        <v>1.709896</v>
      </c>
    </row>
    <row r="22" spans="1:12" s="38" customFormat="1" ht="18" customHeight="1">
      <c r="A22" s="48">
        <v>14</v>
      </c>
      <c r="B22" s="44" t="s">
        <v>1974</v>
      </c>
      <c r="C22" s="44" t="s">
        <v>1973</v>
      </c>
      <c r="D22" s="44" t="s">
        <v>484</v>
      </c>
      <c r="E22" s="49">
        <v>700</v>
      </c>
      <c r="F22" s="50">
        <v>342.33955</v>
      </c>
      <c r="G22" s="45">
        <f t="shared" si="0"/>
        <v>2.497024368556762</v>
      </c>
      <c r="H22" s="51"/>
      <c r="I22" s="52"/>
      <c r="J22" s="52"/>
      <c r="K22" s="44" t="s">
        <v>476</v>
      </c>
      <c r="L22" s="45">
        <v>1.398989</v>
      </c>
    </row>
    <row r="23" spans="1:12" s="38" customFormat="1" ht="18" customHeight="1">
      <c r="A23" s="48">
        <v>15</v>
      </c>
      <c r="B23" s="44" t="s">
        <v>2026</v>
      </c>
      <c r="C23" s="44" t="s">
        <v>2025</v>
      </c>
      <c r="D23" s="44" t="s">
        <v>523</v>
      </c>
      <c r="E23" s="49">
        <v>100000</v>
      </c>
      <c r="F23" s="50">
        <v>342.25</v>
      </c>
      <c r="G23" s="45">
        <f t="shared" si="0"/>
        <v>2.4963711909376287</v>
      </c>
      <c r="H23" s="51"/>
      <c r="I23" s="52"/>
      <c r="J23" s="52"/>
      <c r="K23" s="44" t="s">
        <v>683</v>
      </c>
      <c r="L23" s="45">
        <v>1.147877</v>
      </c>
    </row>
    <row r="24" spans="1:12" s="38" customFormat="1" ht="18" customHeight="1">
      <c r="A24" s="48">
        <v>16</v>
      </c>
      <c r="B24" s="44" t="s">
        <v>2002</v>
      </c>
      <c r="C24" s="44" t="s">
        <v>2001</v>
      </c>
      <c r="D24" s="44" t="s">
        <v>469</v>
      </c>
      <c r="E24" s="49">
        <v>100000</v>
      </c>
      <c r="F24" s="50">
        <v>328.25</v>
      </c>
      <c r="G24" s="45">
        <f t="shared" si="0"/>
        <v>2.3942552035800633</v>
      </c>
      <c r="H24" s="51"/>
      <c r="I24" s="52"/>
      <c r="J24" s="52"/>
      <c r="K24" s="44" t="s">
        <v>2081</v>
      </c>
      <c r="L24" s="45">
        <v>8.3207678669356</v>
      </c>
    </row>
    <row r="25" spans="1:10" s="38" customFormat="1" ht="21" customHeight="1">
      <c r="A25" s="48">
        <v>17</v>
      </c>
      <c r="B25" s="44" t="s">
        <v>2023</v>
      </c>
      <c r="C25" s="44" t="s">
        <v>2118</v>
      </c>
      <c r="D25" s="44" t="s">
        <v>436</v>
      </c>
      <c r="E25" s="49">
        <v>300000</v>
      </c>
      <c r="F25" s="50">
        <v>323.85</v>
      </c>
      <c r="G25" s="45">
        <f t="shared" si="0"/>
        <v>2.3621616075533995</v>
      </c>
      <c r="H25" s="51"/>
      <c r="I25" s="52"/>
      <c r="J25" s="52"/>
    </row>
    <row r="26" spans="1:10" s="38" customFormat="1" ht="18" customHeight="1">
      <c r="A26" s="48">
        <v>18</v>
      </c>
      <c r="B26" s="44" t="s">
        <v>2005</v>
      </c>
      <c r="C26" s="44" t="s">
        <v>2004</v>
      </c>
      <c r="D26" s="44" t="s">
        <v>1987</v>
      </c>
      <c r="E26" s="49">
        <v>35000</v>
      </c>
      <c r="F26" s="50">
        <v>321.3875</v>
      </c>
      <c r="G26" s="45">
        <f t="shared" si="0"/>
        <v>2.3442001347771138</v>
      </c>
      <c r="H26" s="51"/>
      <c r="I26" s="52"/>
      <c r="J26" s="52"/>
    </row>
    <row r="27" spans="1:10" s="38" customFormat="1" ht="18" customHeight="1">
      <c r="A27" s="48">
        <v>19</v>
      </c>
      <c r="B27" s="44" t="s">
        <v>667</v>
      </c>
      <c r="C27" s="44" t="s">
        <v>666</v>
      </c>
      <c r="D27" s="44" t="s">
        <v>440</v>
      </c>
      <c r="E27" s="49">
        <v>9500</v>
      </c>
      <c r="F27" s="50">
        <v>296.951</v>
      </c>
      <c r="G27" s="45">
        <f t="shared" si="0"/>
        <v>2.1659603258440314</v>
      </c>
      <c r="H27" s="51"/>
      <c r="I27" s="52"/>
      <c r="J27" s="52"/>
    </row>
    <row r="28" spans="1:10" s="38" customFormat="1" ht="18" customHeight="1">
      <c r="A28" s="48">
        <v>20</v>
      </c>
      <c r="B28" s="44" t="s">
        <v>2119</v>
      </c>
      <c r="C28" s="44" t="s">
        <v>2120</v>
      </c>
      <c r="D28" s="44" t="s">
        <v>661</v>
      </c>
      <c r="E28" s="49">
        <v>237000</v>
      </c>
      <c r="F28" s="50">
        <v>289.2585</v>
      </c>
      <c r="G28" s="45">
        <f t="shared" si="0"/>
        <v>2.109851237790598</v>
      </c>
      <c r="H28" s="51"/>
      <c r="I28" s="52"/>
      <c r="J28" s="52"/>
    </row>
    <row r="29" spans="1:10" s="38" customFormat="1" ht="18" customHeight="1">
      <c r="A29" s="48">
        <v>21</v>
      </c>
      <c r="B29" s="44" t="s">
        <v>2121</v>
      </c>
      <c r="C29" s="44" t="s">
        <v>2122</v>
      </c>
      <c r="D29" s="44" t="s">
        <v>448</v>
      </c>
      <c r="E29" s="49">
        <v>110000</v>
      </c>
      <c r="F29" s="50">
        <v>286.495</v>
      </c>
      <c r="G29" s="45">
        <f t="shared" si="0"/>
        <v>2.089694271286124</v>
      </c>
      <c r="H29" s="51"/>
      <c r="I29" s="52"/>
      <c r="J29" s="52"/>
    </row>
    <row r="30" spans="1:10" s="38" customFormat="1" ht="18" customHeight="1">
      <c r="A30" s="48">
        <v>22</v>
      </c>
      <c r="B30" s="44" t="s">
        <v>775</v>
      </c>
      <c r="C30" s="44" t="s">
        <v>774</v>
      </c>
      <c r="D30" s="44" t="s">
        <v>776</v>
      </c>
      <c r="E30" s="49">
        <v>108400</v>
      </c>
      <c r="F30" s="50">
        <v>276.8536</v>
      </c>
      <c r="G30" s="45">
        <f t="shared" si="0"/>
        <v>2.019369908392607</v>
      </c>
      <c r="H30" s="51"/>
      <c r="I30" s="52"/>
      <c r="J30" s="52"/>
    </row>
    <row r="31" spans="1:10" s="38" customFormat="1" ht="18" customHeight="1">
      <c r="A31" s="48">
        <v>23</v>
      </c>
      <c r="B31" s="44" t="s">
        <v>676</v>
      </c>
      <c r="C31" s="44" t="s">
        <v>675</v>
      </c>
      <c r="D31" s="44" t="s">
        <v>448</v>
      </c>
      <c r="E31" s="49">
        <v>98100</v>
      </c>
      <c r="F31" s="50">
        <v>260.40645</v>
      </c>
      <c r="G31" s="45">
        <f t="shared" si="0"/>
        <v>1.8994044111448942</v>
      </c>
      <c r="H31" s="51"/>
      <c r="I31" s="52"/>
      <c r="J31" s="52"/>
    </row>
    <row r="32" spans="1:10" s="38" customFormat="1" ht="18" customHeight="1">
      <c r="A32" s="48">
        <v>24</v>
      </c>
      <c r="B32" s="44" t="s">
        <v>798</v>
      </c>
      <c r="C32" s="44" t="s">
        <v>797</v>
      </c>
      <c r="D32" s="44" t="s">
        <v>799</v>
      </c>
      <c r="E32" s="49">
        <v>135000</v>
      </c>
      <c r="F32" s="50">
        <v>258.66</v>
      </c>
      <c r="G32" s="45">
        <f t="shared" si="0"/>
        <v>1.886665806421993</v>
      </c>
      <c r="H32" s="51"/>
      <c r="I32" s="52"/>
      <c r="J32" s="52"/>
    </row>
    <row r="33" spans="1:10" s="38" customFormat="1" ht="18" customHeight="1">
      <c r="A33" s="48">
        <v>25</v>
      </c>
      <c r="B33" s="44" t="s">
        <v>1983</v>
      </c>
      <c r="C33" s="44" t="s">
        <v>1982</v>
      </c>
      <c r="D33" s="44" t="s">
        <v>551</v>
      </c>
      <c r="E33" s="49">
        <v>22000</v>
      </c>
      <c r="F33" s="50">
        <v>244.75</v>
      </c>
      <c r="G33" s="45">
        <f t="shared" si="0"/>
        <v>1.7852062789831542</v>
      </c>
      <c r="H33" s="51"/>
      <c r="I33" s="52"/>
      <c r="J33" s="52"/>
    </row>
    <row r="34" spans="1:10" s="38" customFormat="1" ht="18" customHeight="1">
      <c r="A34" s="48">
        <v>26</v>
      </c>
      <c r="B34" s="44" t="s">
        <v>795</v>
      </c>
      <c r="C34" s="44" t="s">
        <v>794</v>
      </c>
      <c r="D34" s="44" t="s">
        <v>444</v>
      </c>
      <c r="E34" s="49">
        <v>90000</v>
      </c>
      <c r="F34" s="50">
        <v>243.225</v>
      </c>
      <c r="G34" s="45">
        <f t="shared" si="0"/>
        <v>1.7740829303602768</v>
      </c>
      <c r="H34" s="51"/>
      <c r="I34" s="52"/>
      <c r="J34" s="52"/>
    </row>
    <row r="35" spans="1:10" s="38" customFormat="1" ht="18" customHeight="1">
      <c r="A35" s="48">
        <v>27</v>
      </c>
      <c r="B35" s="44" t="s">
        <v>2032</v>
      </c>
      <c r="C35" s="44" t="s">
        <v>2031</v>
      </c>
      <c r="D35" s="44" t="s">
        <v>1475</v>
      </c>
      <c r="E35" s="49">
        <v>180000</v>
      </c>
      <c r="F35" s="50">
        <v>236.7</v>
      </c>
      <c r="G35" s="45">
        <f t="shared" si="0"/>
        <v>1.7264895862525542</v>
      </c>
      <c r="H35" s="51"/>
      <c r="I35" s="52"/>
      <c r="J35" s="52"/>
    </row>
    <row r="36" spans="1:10" s="38" customFormat="1" ht="18" customHeight="1">
      <c r="A36" s="48">
        <v>28</v>
      </c>
      <c r="B36" s="44" t="s">
        <v>791</v>
      </c>
      <c r="C36" s="44" t="s">
        <v>790</v>
      </c>
      <c r="D36" s="44" t="s">
        <v>792</v>
      </c>
      <c r="E36" s="49">
        <v>50000</v>
      </c>
      <c r="F36" s="50">
        <v>234.425</v>
      </c>
      <c r="G36" s="45">
        <f t="shared" si="0"/>
        <v>1.7098957383069497</v>
      </c>
      <c r="H36" s="51"/>
      <c r="I36" s="52"/>
      <c r="J36" s="52"/>
    </row>
    <row r="37" spans="1:10" s="38" customFormat="1" ht="18" customHeight="1">
      <c r="A37" s="48">
        <v>29</v>
      </c>
      <c r="B37" s="44" t="s">
        <v>483</v>
      </c>
      <c r="C37" s="44" t="s">
        <v>482</v>
      </c>
      <c r="D37" s="44" t="s">
        <v>484</v>
      </c>
      <c r="E37" s="49">
        <v>1100</v>
      </c>
      <c r="F37" s="50">
        <v>231.54945</v>
      </c>
      <c r="G37" s="45">
        <f t="shared" si="0"/>
        <v>1.6889214792036606</v>
      </c>
      <c r="H37" s="51"/>
      <c r="I37" s="52"/>
      <c r="J37" s="52"/>
    </row>
    <row r="38" spans="1:10" s="38" customFormat="1" ht="18" customHeight="1">
      <c r="A38" s="48">
        <v>30</v>
      </c>
      <c r="B38" s="44" t="s">
        <v>479</v>
      </c>
      <c r="C38" s="44" t="s">
        <v>478</v>
      </c>
      <c r="D38" s="44" t="s">
        <v>480</v>
      </c>
      <c r="E38" s="49">
        <v>50000</v>
      </c>
      <c r="F38" s="50">
        <v>226.525</v>
      </c>
      <c r="G38" s="45">
        <f t="shared" si="0"/>
        <v>1.652273145440895</v>
      </c>
      <c r="H38" s="51"/>
      <c r="I38" s="52"/>
      <c r="J38" s="52"/>
    </row>
    <row r="39" spans="1:10" s="38" customFormat="1" ht="18" customHeight="1">
      <c r="A39" s="48">
        <v>31</v>
      </c>
      <c r="B39" s="44" t="s">
        <v>2008</v>
      </c>
      <c r="C39" s="44" t="s">
        <v>2007</v>
      </c>
      <c r="D39" s="44" t="s">
        <v>497</v>
      </c>
      <c r="E39" s="49">
        <v>21000</v>
      </c>
      <c r="F39" s="50">
        <v>223.062</v>
      </c>
      <c r="G39" s="45">
        <f t="shared" si="0"/>
        <v>1.6270140265680917</v>
      </c>
      <c r="H39" s="51"/>
      <c r="I39" s="52"/>
      <c r="J39" s="52"/>
    </row>
    <row r="40" spans="1:10" s="38" customFormat="1" ht="18" customHeight="1">
      <c r="A40" s="48">
        <v>32</v>
      </c>
      <c r="B40" s="44" t="s">
        <v>1996</v>
      </c>
      <c r="C40" s="44" t="s">
        <v>1995</v>
      </c>
      <c r="D40" s="44" t="s">
        <v>1475</v>
      </c>
      <c r="E40" s="49">
        <v>20000</v>
      </c>
      <c r="F40" s="50">
        <v>222.01</v>
      </c>
      <c r="G40" s="45">
        <f t="shared" si="0"/>
        <v>1.61934073951808</v>
      </c>
      <c r="H40" s="51"/>
      <c r="I40" s="52"/>
      <c r="J40" s="52"/>
    </row>
    <row r="41" spans="1:10" s="38" customFormat="1" ht="18" customHeight="1">
      <c r="A41" s="48">
        <v>33</v>
      </c>
      <c r="B41" s="44" t="s">
        <v>2123</v>
      </c>
      <c r="C41" s="44" t="s">
        <v>2124</v>
      </c>
      <c r="D41" s="44" t="s">
        <v>661</v>
      </c>
      <c r="E41" s="49">
        <v>60000</v>
      </c>
      <c r="F41" s="50">
        <v>194.94</v>
      </c>
      <c r="G41" s="45">
        <f t="shared" si="0"/>
        <v>1.4218921839631302</v>
      </c>
      <c r="H41" s="51"/>
      <c r="I41" s="52"/>
      <c r="J41" s="52"/>
    </row>
    <row r="42" spans="1:10" s="38" customFormat="1" ht="18" customHeight="1">
      <c r="A42" s="48">
        <v>34</v>
      </c>
      <c r="B42" s="44" t="s">
        <v>664</v>
      </c>
      <c r="C42" s="44" t="s">
        <v>663</v>
      </c>
      <c r="D42" s="44" t="s">
        <v>497</v>
      </c>
      <c r="E42" s="49">
        <v>4512</v>
      </c>
      <c r="F42" s="50">
        <v>194.036304</v>
      </c>
      <c r="G42" s="45">
        <f t="shared" si="0"/>
        <v>1.415300626155196</v>
      </c>
      <c r="H42" s="51"/>
      <c r="I42" s="52"/>
      <c r="J42" s="52"/>
    </row>
    <row r="43" spans="1:10" s="38" customFormat="1" ht="18" customHeight="1">
      <c r="A43" s="48">
        <v>35</v>
      </c>
      <c r="B43" s="44" t="s">
        <v>2125</v>
      </c>
      <c r="C43" s="44" t="s">
        <v>2126</v>
      </c>
      <c r="D43" s="44" t="s">
        <v>484</v>
      </c>
      <c r="E43" s="49">
        <v>16500</v>
      </c>
      <c r="F43" s="50">
        <v>191.9115</v>
      </c>
      <c r="G43" s="45">
        <f t="shared" si="0"/>
        <v>1.3998023076979595</v>
      </c>
      <c r="H43" s="51"/>
      <c r="I43" s="52"/>
      <c r="J43" s="52"/>
    </row>
    <row r="44" spans="1:10" s="38" customFormat="1" ht="18" customHeight="1">
      <c r="A44" s="48">
        <v>36</v>
      </c>
      <c r="B44" s="44" t="s">
        <v>2017</v>
      </c>
      <c r="C44" s="44" t="s">
        <v>2016</v>
      </c>
      <c r="D44" s="44" t="s">
        <v>476</v>
      </c>
      <c r="E44" s="49">
        <v>35000</v>
      </c>
      <c r="F44" s="50">
        <v>191.8</v>
      </c>
      <c r="G44" s="45">
        <f t="shared" si="0"/>
        <v>1.3989890267986478</v>
      </c>
      <c r="H44" s="51"/>
      <c r="I44" s="52"/>
      <c r="J44" s="52"/>
    </row>
    <row r="45" spans="1:10" s="38" customFormat="1" ht="18" customHeight="1">
      <c r="A45" s="48">
        <v>37</v>
      </c>
      <c r="B45" s="44" t="s">
        <v>493</v>
      </c>
      <c r="C45" s="44" t="s">
        <v>492</v>
      </c>
      <c r="D45" s="44" t="s">
        <v>436</v>
      </c>
      <c r="E45" s="49">
        <v>17000</v>
      </c>
      <c r="F45" s="50">
        <v>188.343</v>
      </c>
      <c r="G45" s="45">
        <f t="shared" si="0"/>
        <v>1.3737736719204259</v>
      </c>
      <c r="H45" s="51"/>
      <c r="I45" s="52"/>
      <c r="J45" s="52"/>
    </row>
    <row r="46" spans="1:10" s="38" customFormat="1" ht="18" customHeight="1">
      <c r="A46" s="48">
        <v>38</v>
      </c>
      <c r="B46" s="44" t="s">
        <v>690</v>
      </c>
      <c r="C46" s="44" t="s">
        <v>689</v>
      </c>
      <c r="D46" s="44" t="s">
        <v>523</v>
      </c>
      <c r="E46" s="49">
        <v>105000</v>
      </c>
      <c r="F46" s="50">
        <v>176.9775</v>
      </c>
      <c r="G46" s="45">
        <f t="shared" si="0"/>
        <v>1.2908737251838251</v>
      </c>
      <c r="H46" s="51"/>
      <c r="I46" s="52"/>
      <c r="J46" s="52"/>
    </row>
    <row r="47" spans="1:10" s="38" customFormat="1" ht="18" customHeight="1">
      <c r="A47" s="48">
        <v>39</v>
      </c>
      <c r="B47" s="44" t="s">
        <v>2127</v>
      </c>
      <c r="C47" s="44" t="s">
        <v>2128</v>
      </c>
      <c r="D47" s="44" t="s">
        <v>448</v>
      </c>
      <c r="E47" s="49">
        <v>25000</v>
      </c>
      <c r="F47" s="50">
        <v>176.875</v>
      </c>
      <c r="G47" s="45">
        <f t="shared" si="0"/>
        <v>1.2901260902763858</v>
      </c>
      <c r="H47" s="51"/>
      <c r="I47" s="52"/>
      <c r="J47" s="52"/>
    </row>
    <row r="48" spans="1:10" s="38" customFormat="1" ht="18" customHeight="1">
      <c r="A48" s="48">
        <v>40</v>
      </c>
      <c r="B48" s="44" t="s">
        <v>772</v>
      </c>
      <c r="C48" s="44" t="s">
        <v>771</v>
      </c>
      <c r="D48" s="44" t="s">
        <v>683</v>
      </c>
      <c r="E48" s="49">
        <v>33800</v>
      </c>
      <c r="F48" s="50">
        <v>157.3728</v>
      </c>
      <c r="G48" s="45">
        <f t="shared" si="0"/>
        <v>1.1478770610874778</v>
      </c>
      <c r="H48" s="51"/>
      <c r="I48" s="52"/>
      <c r="J48" s="52"/>
    </row>
    <row r="49" spans="1:10" s="38" customFormat="1" ht="18" customHeight="1">
      <c r="A49" s="48">
        <v>41</v>
      </c>
      <c r="B49" s="44" t="s">
        <v>808</v>
      </c>
      <c r="C49" s="44" t="s">
        <v>807</v>
      </c>
      <c r="D49" s="44" t="s">
        <v>497</v>
      </c>
      <c r="E49" s="49">
        <v>20000</v>
      </c>
      <c r="F49" s="50">
        <v>156.74</v>
      </c>
      <c r="G49" s="45">
        <f t="shared" si="0"/>
        <v>1.1432614184589158</v>
      </c>
      <c r="H49" s="51"/>
      <c r="I49" s="52"/>
      <c r="J49" s="52"/>
    </row>
    <row r="50" spans="1:10" s="38" customFormat="1" ht="18" customHeight="1">
      <c r="A50" s="48">
        <v>42</v>
      </c>
      <c r="B50" s="44" t="s">
        <v>1487</v>
      </c>
      <c r="C50" s="44" t="s">
        <v>2129</v>
      </c>
      <c r="D50" s="44" t="s">
        <v>436</v>
      </c>
      <c r="E50" s="49">
        <v>230000</v>
      </c>
      <c r="F50" s="50">
        <v>153.755</v>
      </c>
      <c r="G50" s="45">
        <f t="shared" si="0"/>
        <v>1.1214888311544633</v>
      </c>
      <c r="H50" s="51"/>
      <c r="I50" s="52"/>
      <c r="J50" s="52"/>
    </row>
    <row r="51" spans="1:10" s="38" customFormat="1" ht="18" customHeight="1">
      <c r="A51" s="48">
        <v>43</v>
      </c>
      <c r="B51" s="44" t="s">
        <v>2130</v>
      </c>
      <c r="C51" s="44" t="s">
        <v>2131</v>
      </c>
      <c r="D51" s="44" t="s">
        <v>448</v>
      </c>
      <c r="E51" s="49">
        <v>2792</v>
      </c>
      <c r="F51" s="50">
        <v>139.693532</v>
      </c>
      <c r="G51" s="45">
        <f t="shared" si="0"/>
        <v>1.0189244962604054</v>
      </c>
      <c r="H51" s="51"/>
      <c r="I51" s="52"/>
      <c r="J51" s="52"/>
    </row>
    <row r="52" spans="1:10" s="38" customFormat="1" ht="18" customHeight="1">
      <c r="A52" s="48">
        <v>44</v>
      </c>
      <c r="B52" s="44" t="s">
        <v>2132</v>
      </c>
      <c r="C52" s="44" t="s">
        <v>2133</v>
      </c>
      <c r="D52" s="44" t="s">
        <v>480</v>
      </c>
      <c r="E52" s="49">
        <v>31444</v>
      </c>
      <c r="F52" s="50">
        <v>72.667084</v>
      </c>
      <c r="G52" s="45">
        <f t="shared" si="0"/>
        <v>0.530033645075368</v>
      </c>
      <c r="H52" s="51"/>
      <c r="I52" s="52"/>
      <c r="J52" s="52"/>
    </row>
    <row r="53" spans="1:10" s="38" customFormat="1" ht="18" customHeight="1">
      <c r="A53" s="69"/>
      <c r="B53" s="69"/>
      <c r="C53" s="54" t="s">
        <v>14</v>
      </c>
      <c r="D53" s="69"/>
      <c r="E53" s="70"/>
      <c r="F53" s="71">
        <f>SUM(F9:F52)</f>
        <v>12569.13127</v>
      </c>
      <c r="G53" s="72">
        <f t="shared" si="0"/>
        <v>91.67923213306439</v>
      </c>
      <c r="H53" s="69"/>
      <c r="I53" s="58" t="s">
        <v>2108</v>
      </c>
      <c r="J53" s="58"/>
    </row>
    <row r="54" spans="1:10" s="38" customFormat="1" ht="18" customHeight="1">
      <c r="A54" s="43"/>
      <c r="B54" s="43"/>
      <c r="C54" s="46"/>
      <c r="D54" s="43"/>
      <c r="E54" s="43"/>
      <c r="F54" s="43"/>
      <c r="G54" s="43"/>
      <c r="H54" s="43"/>
      <c r="I54" s="42"/>
      <c r="J54" s="42"/>
    </row>
    <row r="55" spans="1:10" s="38" customFormat="1" ht="18" customHeight="1">
      <c r="A55" s="73">
        <v>45</v>
      </c>
      <c r="B55" s="44"/>
      <c r="C55" s="59" t="s">
        <v>2099</v>
      </c>
      <c r="D55" s="44"/>
      <c r="E55" s="49"/>
      <c r="F55" s="50">
        <v>70.9640125</v>
      </c>
      <c r="G55" s="45">
        <f t="shared" si="0"/>
        <v>0.5176114430922943</v>
      </c>
      <c r="H55" s="51"/>
      <c r="I55" s="52"/>
      <c r="J55" s="52" t="s">
        <v>2134</v>
      </c>
    </row>
    <row r="56" spans="1:10" s="38" customFormat="1" ht="18" customHeight="1">
      <c r="A56" s="69"/>
      <c r="B56" s="69"/>
      <c r="C56" s="54" t="s">
        <v>14</v>
      </c>
      <c r="D56" s="69"/>
      <c r="E56" s="70"/>
      <c r="F56" s="71">
        <f>SUM(F55)</f>
        <v>70.9640125</v>
      </c>
      <c r="G56" s="72">
        <f t="shared" si="0"/>
        <v>0.5176114430922943</v>
      </c>
      <c r="H56" s="69"/>
      <c r="I56" s="58"/>
      <c r="J56" s="58"/>
    </row>
    <row r="57" spans="1:10" s="38" customFormat="1" ht="18" customHeight="1">
      <c r="A57" s="74"/>
      <c r="B57" s="74"/>
      <c r="C57" s="61"/>
      <c r="D57" s="74"/>
      <c r="E57" s="75"/>
      <c r="F57" s="74"/>
      <c r="G57" s="74"/>
      <c r="H57" s="74"/>
      <c r="I57" s="58"/>
      <c r="J57" s="58"/>
    </row>
    <row r="58" spans="1:10" s="38" customFormat="1" ht="18" customHeight="1">
      <c r="A58" s="74"/>
      <c r="B58" s="74"/>
      <c r="C58" s="59" t="s">
        <v>2100</v>
      </c>
      <c r="D58" s="74"/>
      <c r="E58" s="49">
        <v>529277.719</v>
      </c>
      <c r="F58" s="50">
        <v>1100.1085024</v>
      </c>
      <c r="G58" s="45">
        <f t="shared" si="0"/>
        <v>8.024190423073481</v>
      </c>
      <c r="H58" s="49"/>
      <c r="I58" s="58"/>
      <c r="J58" s="58"/>
    </row>
    <row r="59" spans="1:10" s="38" customFormat="1" ht="18" customHeight="1">
      <c r="A59" s="74"/>
      <c r="B59" s="74"/>
      <c r="C59" s="59" t="s">
        <v>2101</v>
      </c>
      <c r="D59" s="74"/>
      <c r="E59" s="75"/>
      <c r="F59" s="50">
        <f>F61-F53-F56-F58</f>
        <v>-30.30354080000052</v>
      </c>
      <c r="G59" s="45">
        <f t="shared" si="0"/>
        <v>-0.221033999230166</v>
      </c>
      <c r="H59" s="74"/>
      <c r="I59" s="58"/>
      <c r="J59" s="58"/>
    </row>
    <row r="60" spans="1:10" s="38" customFormat="1" ht="18" customHeight="1">
      <c r="A60" s="69"/>
      <c r="B60" s="69"/>
      <c r="C60" s="54" t="s">
        <v>14</v>
      </c>
      <c r="D60" s="69"/>
      <c r="E60" s="70"/>
      <c r="F60" s="56">
        <f>SUM(F58:F59)</f>
        <v>1069.8049615999994</v>
      </c>
      <c r="G60" s="57">
        <f t="shared" si="0"/>
        <v>7.803156423843315</v>
      </c>
      <c r="H60" s="69"/>
      <c r="I60" s="58"/>
      <c r="J60" s="58"/>
    </row>
    <row r="61" spans="1:10" s="38" customFormat="1" ht="18" customHeight="1">
      <c r="A61" s="63"/>
      <c r="B61" s="63"/>
      <c r="C61" s="64" t="s">
        <v>2102</v>
      </c>
      <c r="D61" s="63"/>
      <c r="E61" s="65"/>
      <c r="F61" s="66">
        <v>13709.9002441</v>
      </c>
      <c r="G61" s="67">
        <f>G53+G56+G60</f>
        <v>100</v>
      </c>
      <c r="H61" s="63"/>
      <c r="I61" s="58"/>
      <c r="J61" s="58"/>
    </row>
    <row r="62" spans="1:10" s="38" customFormat="1" ht="18" customHeight="1">
      <c r="A62" s="74"/>
      <c r="B62" s="74"/>
      <c r="C62" s="61"/>
      <c r="D62" s="74"/>
      <c r="E62" s="75"/>
      <c r="F62" s="74"/>
      <c r="G62" s="74"/>
      <c r="H62" s="74"/>
      <c r="I62" s="58"/>
      <c r="J62" s="58"/>
    </row>
    <row r="63" spans="1:10" s="38" customFormat="1" ht="18" customHeight="1">
      <c r="A63" s="74"/>
      <c r="B63" s="74"/>
      <c r="C63" s="59" t="s">
        <v>2103</v>
      </c>
      <c r="D63" s="74"/>
      <c r="E63" s="75"/>
      <c r="F63" s="74"/>
      <c r="G63" s="74"/>
      <c r="H63" s="74"/>
      <c r="I63" s="58"/>
      <c r="J63" s="58"/>
    </row>
    <row r="64" spans="1:10" s="38" customFormat="1" ht="18" customHeight="1">
      <c r="A64" s="74"/>
      <c r="B64" s="74"/>
      <c r="C64" s="59" t="s">
        <v>2104</v>
      </c>
      <c r="D64" s="74"/>
      <c r="E64" s="75"/>
      <c r="F64" s="74"/>
      <c r="G64" s="74"/>
      <c r="H64" s="74"/>
      <c r="I64" s="58"/>
      <c r="J64" s="58"/>
    </row>
    <row r="65" s="38" customFormat="1" ht="28.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49">
      <selection activeCell="D26" sqref="D26"/>
    </sheetView>
  </sheetViews>
  <sheetFormatPr defaultColWidth="9.140625" defaultRowHeight="12.75"/>
  <cols>
    <col min="1" max="1" width="8.28125" style="68" customWidth="1"/>
    <col min="2" max="2" width="14.7109375" style="68" customWidth="1"/>
    <col min="3" max="3" width="52.140625" style="68" customWidth="1"/>
    <col min="4" max="4" width="14.28125" style="68" customWidth="1"/>
    <col min="5" max="5" width="16.00390625" style="68" customWidth="1"/>
    <col min="6" max="6" width="16.7109375" style="68" customWidth="1"/>
    <col min="7" max="7" width="15.57421875" style="68" customWidth="1"/>
    <col min="8" max="8" width="16.57421875" style="68" customWidth="1"/>
    <col min="9" max="10" width="14.7109375" style="68" customWidth="1"/>
    <col min="11" max="11" width="22.421875" style="68" customWidth="1"/>
    <col min="12" max="12" width="14.7109375" style="68" customWidth="1"/>
    <col min="13" max="13" width="4.7109375" style="68" customWidth="1"/>
    <col min="14" max="16384" width="9.140625" style="68" customWidth="1"/>
  </cols>
  <sheetData>
    <row r="1" spans="1:10" s="38" customFormat="1" ht="22.5" customHeight="1">
      <c r="A1" s="36"/>
      <c r="B1" s="36"/>
      <c r="C1" s="36" t="s">
        <v>2135</v>
      </c>
      <c r="D1" s="36"/>
      <c r="E1" s="36"/>
      <c r="F1" s="36"/>
      <c r="G1" s="36"/>
      <c r="H1" s="36"/>
      <c r="I1" s="37"/>
      <c r="J1" s="37"/>
    </row>
    <row r="2" spans="1:10" s="38" customFormat="1" ht="18" customHeight="1">
      <c r="A2" s="39"/>
      <c r="B2" s="39"/>
      <c r="C2" s="46" t="s">
        <v>2069</v>
      </c>
      <c r="D2" s="39"/>
      <c r="E2" s="39"/>
      <c r="F2" s="39"/>
      <c r="G2" s="39"/>
      <c r="H2" s="39"/>
      <c r="I2" s="40"/>
      <c r="J2" s="40"/>
    </row>
    <row r="3" spans="1:10" s="38" customFormat="1" ht="18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2" s="38" customFormat="1" ht="19.5" customHeight="1">
      <c r="A4" s="41" t="s">
        <v>2070</v>
      </c>
      <c r="B4" s="41" t="s">
        <v>4</v>
      </c>
      <c r="C4" s="41" t="s">
        <v>2071</v>
      </c>
      <c r="D4" s="41" t="s">
        <v>2072</v>
      </c>
      <c r="E4" s="41" t="s">
        <v>2073</v>
      </c>
      <c r="F4" s="41" t="s">
        <v>2074</v>
      </c>
      <c r="G4" s="41" t="s">
        <v>2075</v>
      </c>
      <c r="H4" s="41" t="s">
        <v>2076</v>
      </c>
      <c r="I4" s="42"/>
      <c r="J4" s="42" t="s">
        <v>2077</v>
      </c>
      <c r="K4" s="43" t="s">
        <v>2078</v>
      </c>
      <c r="L4" s="43" t="s">
        <v>2079</v>
      </c>
    </row>
    <row r="5" spans="1:12" s="38" customFormat="1" ht="18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436</v>
      </c>
      <c r="L5" s="45">
        <v>23.319324</v>
      </c>
    </row>
    <row r="6" spans="1:12" s="38" customFormat="1" ht="18" customHeight="1">
      <c r="A6" s="43"/>
      <c r="B6" s="43"/>
      <c r="C6" s="46"/>
      <c r="D6" s="43"/>
      <c r="E6" s="43"/>
      <c r="F6" s="43"/>
      <c r="G6" s="43"/>
      <c r="H6" s="43"/>
      <c r="I6" s="42"/>
      <c r="J6" s="42"/>
      <c r="K6" s="44" t="s">
        <v>440</v>
      </c>
      <c r="L6" s="45">
        <v>12.203795</v>
      </c>
    </row>
    <row r="7" spans="1:12" s="38" customFormat="1" ht="18" customHeight="1">
      <c r="A7" s="43"/>
      <c r="B7" s="43"/>
      <c r="C7" s="46" t="s">
        <v>2106</v>
      </c>
      <c r="D7" s="43"/>
      <c r="E7" s="43"/>
      <c r="F7" s="43"/>
      <c r="G7" s="43"/>
      <c r="H7" s="43"/>
      <c r="I7" s="42"/>
      <c r="J7" s="42"/>
      <c r="K7" s="44" t="s">
        <v>465</v>
      </c>
      <c r="L7" s="45">
        <v>8.741983</v>
      </c>
    </row>
    <row r="8" spans="1:12" s="38" customFormat="1" ht="18" customHeight="1">
      <c r="A8" s="43"/>
      <c r="B8" s="43"/>
      <c r="C8" s="46" t="s">
        <v>2107</v>
      </c>
      <c r="D8" s="43"/>
      <c r="E8" s="43"/>
      <c r="F8" s="47"/>
      <c r="G8" s="47"/>
      <c r="H8" s="43"/>
      <c r="I8" s="42"/>
      <c r="J8" s="42"/>
      <c r="K8" s="44" t="s">
        <v>448</v>
      </c>
      <c r="L8" s="45">
        <v>7.832743</v>
      </c>
    </row>
    <row r="9" spans="1:12" s="38" customFormat="1" ht="18" customHeight="1">
      <c r="A9" s="48">
        <v>1</v>
      </c>
      <c r="B9" s="44" t="s">
        <v>435</v>
      </c>
      <c r="C9" s="44" t="s">
        <v>434</v>
      </c>
      <c r="D9" s="44" t="s">
        <v>436</v>
      </c>
      <c r="E9" s="49">
        <v>40000</v>
      </c>
      <c r="F9" s="50">
        <v>482.48</v>
      </c>
      <c r="G9" s="45">
        <f>F9/$F$67*100</f>
        <v>6.899542245355171</v>
      </c>
      <c r="H9" s="51"/>
      <c r="I9" s="52" t="s">
        <v>2108</v>
      </c>
      <c r="J9" s="52" t="s">
        <v>2109</v>
      </c>
      <c r="K9" s="44" t="s">
        <v>444</v>
      </c>
      <c r="L9" s="45">
        <v>6.552441</v>
      </c>
    </row>
    <row r="10" spans="1:12" s="38" customFormat="1" ht="18" customHeight="1">
      <c r="A10" s="48">
        <v>2</v>
      </c>
      <c r="B10" s="44" t="s">
        <v>439</v>
      </c>
      <c r="C10" s="44" t="s">
        <v>438</v>
      </c>
      <c r="D10" s="44" t="s">
        <v>440</v>
      </c>
      <c r="E10" s="49">
        <v>39000</v>
      </c>
      <c r="F10" s="50">
        <v>394.134</v>
      </c>
      <c r="G10" s="45">
        <f aca="true" t="shared" si="0" ref="G10:G62">F10/$F$67*100</f>
        <v>5.636180117996218</v>
      </c>
      <c r="H10" s="51"/>
      <c r="I10" s="52"/>
      <c r="J10" s="52"/>
      <c r="K10" s="44" t="s">
        <v>476</v>
      </c>
      <c r="L10" s="45">
        <v>6.071076</v>
      </c>
    </row>
    <row r="11" spans="1:12" s="38" customFormat="1" ht="18" customHeight="1">
      <c r="A11" s="48">
        <v>3</v>
      </c>
      <c r="B11" s="44" t="s">
        <v>443</v>
      </c>
      <c r="C11" s="44" t="s">
        <v>442</v>
      </c>
      <c r="D11" s="44" t="s">
        <v>444</v>
      </c>
      <c r="E11" s="49">
        <v>17000</v>
      </c>
      <c r="F11" s="50">
        <v>214.642</v>
      </c>
      <c r="G11" s="45">
        <f t="shared" si="0"/>
        <v>3.069415409193178</v>
      </c>
      <c r="H11" s="51"/>
      <c r="I11" s="52"/>
      <c r="J11" s="52"/>
      <c r="K11" s="44" t="s">
        <v>452</v>
      </c>
      <c r="L11" s="45">
        <v>5.825807</v>
      </c>
    </row>
    <row r="12" spans="1:12" s="38" customFormat="1" ht="18" customHeight="1">
      <c r="A12" s="48">
        <v>4</v>
      </c>
      <c r="B12" s="44" t="s">
        <v>455</v>
      </c>
      <c r="C12" s="44" t="s">
        <v>454</v>
      </c>
      <c r="D12" s="44" t="s">
        <v>440</v>
      </c>
      <c r="E12" s="49">
        <v>9000</v>
      </c>
      <c r="F12" s="50">
        <v>212.8995</v>
      </c>
      <c r="G12" s="45">
        <f t="shared" si="0"/>
        <v>3.04449737660627</v>
      </c>
      <c r="H12" s="51"/>
      <c r="I12" s="52"/>
      <c r="J12" s="52"/>
      <c r="K12" s="44" t="s">
        <v>497</v>
      </c>
      <c r="L12" s="45">
        <v>5.493231</v>
      </c>
    </row>
    <row r="13" spans="1:12" s="38" customFormat="1" ht="18" customHeight="1">
      <c r="A13" s="48">
        <v>5</v>
      </c>
      <c r="B13" s="44" t="s">
        <v>464</v>
      </c>
      <c r="C13" s="44" t="s">
        <v>463</v>
      </c>
      <c r="D13" s="44" t="s">
        <v>465</v>
      </c>
      <c r="E13" s="49">
        <v>45000</v>
      </c>
      <c r="F13" s="50">
        <v>212.4</v>
      </c>
      <c r="G13" s="45">
        <f t="shared" si="0"/>
        <v>3.0373544456007258</v>
      </c>
      <c r="H13" s="51"/>
      <c r="I13" s="52"/>
      <c r="J13" s="52"/>
      <c r="K13" s="44" t="s">
        <v>480</v>
      </c>
      <c r="L13" s="45">
        <v>3.641107</v>
      </c>
    </row>
    <row r="14" spans="1:12" s="38" customFormat="1" ht="18" customHeight="1">
      <c r="A14" s="48">
        <v>6</v>
      </c>
      <c r="B14" s="44" t="s">
        <v>458</v>
      </c>
      <c r="C14" s="44" t="s">
        <v>457</v>
      </c>
      <c r="D14" s="44" t="s">
        <v>436</v>
      </c>
      <c r="E14" s="49">
        <v>29500</v>
      </c>
      <c r="F14" s="50">
        <v>212.3115</v>
      </c>
      <c r="G14" s="45">
        <f t="shared" si="0"/>
        <v>3.0360888812483924</v>
      </c>
      <c r="H14" s="51"/>
      <c r="I14" s="52"/>
      <c r="J14" s="52"/>
      <c r="K14" s="44" t="s">
        <v>523</v>
      </c>
      <c r="L14" s="45">
        <v>2.803976</v>
      </c>
    </row>
    <row r="15" spans="1:12" s="38" customFormat="1" ht="18" customHeight="1">
      <c r="A15" s="48">
        <v>7</v>
      </c>
      <c r="B15" s="44" t="s">
        <v>461</v>
      </c>
      <c r="C15" s="44" t="s">
        <v>460</v>
      </c>
      <c r="D15" s="44" t="s">
        <v>436</v>
      </c>
      <c r="E15" s="49">
        <v>80000</v>
      </c>
      <c r="F15" s="50">
        <v>204.24</v>
      </c>
      <c r="G15" s="45">
        <f t="shared" si="0"/>
        <v>2.9206651222669127</v>
      </c>
      <c r="H15" s="51"/>
      <c r="I15" s="52"/>
      <c r="J15" s="52"/>
      <c r="K15" s="44" t="s">
        <v>484</v>
      </c>
      <c r="L15" s="45">
        <v>2.55865</v>
      </c>
    </row>
    <row r="16" spans="1:12" s="38" customFormat="1" ht="18" customHeight="1">
      <c r="A16" s="48">
        <v>8</v>
      </c>
      <c r="B16" s="44" t="s">
        <v>693</v>
      </c>
      <c r="C16" s="44" t="s">
        <v>692</v>
      </c>
      <c r="D16" s="44" t="s">
        <v>452</v>
      </c>
      <c r="E16" s="49">
        <v>53000</v>
      </c>
      <c r="F16" s="50">
        <v>201.7445</v>
      </c>
      <c r="G16" s="45">
        <f t="shared" si="0"/>
        <v>2.8849790675635383</v>
      </c>
      <c r="H16" s="51"/>
      <c r="I16" s="52"/>
      <c r="J16" s="52"/>
      <c r="K16" s="44" t="s">
        <v>551</v>
      </c>
      <c r="L16" s="45">
        <v>2.238869</v>
      </c>
    </row>
    <row r="17" spans="1:12" s="38" customFormat="1" ht="18" customHeight="1">
      <c r="A17" s="48">
        <v>9</v>
      </c>
      <c r="B17" s="44" t="s">
        <v>522</v>
      </c>
      <c r="C17" s="44" t="s">
        <v>521</v>
      </c>
      <c r="D17" s="44" t="s">
        <v>523</v>
      </c>
      <c r="E17" s="49">
        <v>60000</v>
      </c>
      <c r="F17" s="50">
        <v>196.08</v>
      </c>
      <c r="G17" s="45">
        <f t="shared" si="0"/>
        <v>2.8039757989330996</v>
      </c>
      <c r="H17" s="51"/>
      <c r="I17" s="52"/>
      <c r="J17" s="52"/>
      <c r="K17" s="44" t="s">
        <v>697</v>
      </c>
      <c r="L17" s="45">
        <v>2.049691</v>
      </c>
    </row>
    <row r="18" spans="1:12" s="38" customFormat="1" ht="18" customHeight="1">
      <c r="A18" s="48">
        <v>10</v>
      </c>
      <c r="B18" s="44" t="s">
        <v>472</v>
      </c>
      <c r="C18" s="44" t="s">
        <v>471</v>
      </c>
      <c r="D18" s="44" t="s">
        <v>448</v>
      </c>
      <c r="E18" s="49">
        <v>22000</v>
      </c>
      <c r="F18" s="50">
        <v>196.031</v>
      </c>
      <c r="G18" s="45">
        <f t="shared" si="0"/>
        <v>2.80327509098661</v>
      </c>
      <c r="H18" s="51"/>
      <c r="I18" s="52"/>
      <c r="J18" s="52"/>
      <c r="K18" s="44" t="s">
        <v>776</v>
      </c>
      <c r="L18" s="45">
        <v>2.008744</v>
      </c>
    </row>
    <row r="19" spans="1:12" s="38" customFormat="1" ht="18" customHeight="1">
      <c r="A19" s="48">
        <v>11</v>
      </c>
      <c r="B19" s="44" t="s">
        <v>475</v>
      </c>
      <c r="C19" s="44" t="s">
        <v>474</v>
      </c>
      <c r="D19" s="44" t="s">
        <v>476</v>
      </c>
      <c r="E19" s="49">
        <v>6000</v>
      </c>
      <c r="F19" s="50">
        <v>195.012</v>
      </c>
      <c r="G19" s="45">
        <f t="shared" si="0"/>
        <v>2.7887032257320565</v>
      </c>
      <c r="H19" s="51"/>
      <c r="I19" s="52"/>
      <c r="J19" s="52"/>
      <c r="K19" s="44" t="s">
        <v>469</v>
      </c>
      <c r="L19" s="45">
        <v>1.929235</v>
      </c>
    </row>
    <row r="20" spans="1:12" s="38" customFormat="1" ht="18" customHeight="1">
      <c r="A20" s="48">
        <v>12</v>
      </c>
      <c r="B20" s="44" t="s">
        <v>479</v>
      </c>
      <c r="C20" s="44" t="s">
        <v>478</v>
      </c>
      <c r="D20" s="44" t="s">
        <v>480</v>
      </c>
      <c r="E20" s="49">
        <v>40000</v>
      </c>
      <c r="F20" s="50">
        <v>181.22</v>
      </c>
      <c r="G20" s="45">
        <f t="shared" si="0"/>
        <v>2.5914753890384348</v>
      </c>
      <c r="H20" s="51"/>
      <c r="I20" s="52"/>
      <c r="J20" s="52"/>
      <c r="K20" s="44" t="s">
        <v>683</v>
      </c>
      <c r="L20" s="45">
        <v>1.664539</v>
      </c>
    </row>
    <row r="21" spans="1:12" s="38" customFormat="1" ht="18" customHeight="1">
      <c r="A21" s="48">
        <v>13</v>
      </c>
      <c r="B21" s="44" t="s">
        <v>483</v>
      </c>
      <c r="C21" s="44" t="s">
        <v>482</v>
      </c>
      <c r="D21" s="44" t="s">
        <v>484</v>
      </c>
      <c r="E21" s="49">
        <v>850</v>
      </c>
      <c r="F21" s="50">
        <v>178.924575</v>
      </c>
      <c r="G21" s="45">
        <f t="shared" si="0"/>
        <v>2.5586504392818763</v>
      </c>
      <c r="H21" s="51"/>
      <c r="I21" s="52"/>
      <c r="J21" s="52"/>
      <c r="K21" s="44" t="s">
        <v>547</v>
      </c>
      <c r="L21" s="45">
        <v>1.286836</v>
      </c>
    </row>
    <row r="22" spans="1:12" s="38" customFormat="1" ht="18" customHeight="1">
      <c r="A22" s="48">
        <v>14</v>
      </c>
      <c r="B22" s="44" t="s">
        <v>550</v>
      </c>
      <c r="C22" s="44" t="s">
        <v>549</v>
      </c>
      <c r="D22" s="44" t="s">
        <v>551</v>
      </c>
      <c r="E22" s="49">
        <v>15000</v>
      </c>
      <c r="F22" s="50">
        <v>156.5625</v>
      </c>
      <c r="G22" s="45">
        <f t="shared" si="0"/>
        <v>2.238869140251241</v>
      </c>
      <c r="H22" s="51"/>
      <c r="I22" s="52"/>
      <c r="J22" s="52"/>
      <c r="K22" s="44" t="s">
        <v>527</v>
      </c>
      <c r="L22" s="45">
        <v>1.072512</v>
      </c>
    </row>
    <row r="23" spans="1:12" s="38" customFormat="1" ht="18" customHeight="1">
      <c r="A23" s="48">
        <v>15</v>
      </c>
      <c r="B23" s="44" t="s">
        <v>487</v>
      </c>
      <c r="C23" s="44" t="s">
        <v>486</v>
      </c>
      <c r="D23" s="44" t="s">
        <v>436</v>
      </c>
      <c r="E23" s="49">
        <v>60000</v>
      </c>
      <c r="F23" s="50">
        <v>150.12</v>
      </c>
      <c r="G23" s="45">
        <f t="shared" si="0"/>
        <v>2.1467403454500045</v>
      </c>
      <c r="H23" s="51"/>
      <c r="I23" s="52"/>
      <c r="J23" s="52"/>
      <c r="K23" s="44" t="s">
        <v>519</v>
      </c>
      <c r="L23" s="45">
        <v>1.060178</v>
      </c>
    </row>
    <row r="24" spans="1:12" s="38" customFormat="1" ht="18" customHeight="1">
      <c r="A24" s="48">
        <v>16</v>
      </c>
      <c r="B24" s="44" t="s">
        <v>673</v>
      </c>
      <c r="C24" s="44" t="s">
        <v>672</v>
      </c>
      <c r="D24" s="44" t="s">
        <v>476</v>
      </c>
      <c r="E24" s="49">
        <v>1000</v>
      </c>
      <c r="F24" s="50">
        <v>147.334</v>
      </c>
      <c r="G24" s="45">
        <f t="shared" si="0"/>
        <v>2.106900093635298</v>
      </c>
      <c r="H24" s="51"/>
      <c r="I24" s="52"/>
      <c r="J24" s="52"/>
      <c r="K24" s="44" t="s">
        <v>2081</v>
      </c>
      <c r="L24" s="45">
        <v>1.64525957993769</v>
      </c>
    </row>
    <row r="25" spans="1:10" s="38" customFormat="1" ht="21" customHeight="1">
      <c r="A25" s="48">
        <v>17</v>
      </c>
      <c r="B25" s="44" t="s">
        <v>447</v>
      </c>
      <c r="C25" s="44" t="s">
        <v>446</v>
      </c>
      <c r="D25" s="44" t="s">
        <v>448</v>
      </c>
      <c r="E25" s="49">
        <v>60000</v>
      </c>
      <c r="F25" s="50">
        <v>144.99</v>
      </c>
      <c r="G25" s="45">
        <f t="shared" si="0"/>
        <v>2.0733805135011734</v>
      </c>
      <c r="H25" s="51"/>
      <c r="I25" s="52"/>
      <c r="J25" s="52"/>
    </row>
    <row r="26" spans="1:10" s="38" customFormat="1" ht="18" customHeight="1">
      <c r="A26" s="48">
        <v>18</v>
      </c>
      <c r="B26" s="44" t="s">
        <v>769</v>
      </c>
      <c r="C26" s="44" t="s">
        <v>768</v>
      </c>
      <c r="D26" s="44" t="s">
        <v>697</v>
      </c>
      <c r="E26" s="49">
        <v>1050</v>
      </c>
      <c r="F26" s="50">
        <v>143.3334</v>
      </c>
      <c r="G26" s="45">
        <f t="shared" si="0"/>
        <v>2.0496908648449486</v>
      </c>
      <c r="H26" s="51"/>
      <c r="I26" s="52"/>
      <c r="J26" s="52"/>
    </row>
    <row r="27" spans="1:10" s="38" customFormat="1" ht="18" customHeight="1">
      <c r="A27" s="48">
        <v>19</v>
      </c>
      <c r="B27" s="44" t="s">
        <v>775</v>
      </c>
      <c r="C27" s="44" t="s">
        <v>774</v>
      </c>
      <c r="D27" s="44" t="s">
        <v>776</v>
      </c>
      <c r="E27" s="49">
        <v>55000</v>
      </c>
      <c r="F27" s="50">
        <v>140.47</v>
      </c>
      <c r="G27" s="45">
        <f t="shared" si="0"/>
        <v>2.008743780478032</v>
      </c>
      <c r="H27" s="51"/>
      <c r="I27" s="52"/>
      <c r="J27" s="52"/>
    </row>
    <row r="28" spans="1:10" s="38" customFormat="1" ht="18" customHeight="1">
      <c r="A28" s="48">
        <v>20</v>
      </c>
      <c r="B28" s="44" t="s">
        <v>468</v>
      </c>
      <c r="C28" s="44" t="s">
        <v>467</v>
      </c>
      <c r="D28" s="44" t="s">
        <v>469</v>
      </c>
      <c r="E28" s="49">
        <v>10000</v>
      </c>
      <c r="F28" s="50">
        <v>134.91</v>
      </c>
      <c r="G28" s="45">
        <f t="shared" si="0"/>
        <v>1.9292348787946982</v>
      </c>
      <c r="H28" s="51"/>
      <c r="I28" s="52"/>
      <c r="J28" s="52"/>
    </row>
    <row r="29" spans="1:10" s="38" customFormat="1" ht="18" customHeight="1">
      <c r="A29" s="48">
        <v>21</v>
      </c>
      <c r="B29" s="44" t="s">
        <v>554</v>
      </c>
      <c r="C29" s="44" t="s">
        <v>553</v>
      </c>
      <c r="D29" s="44" t="s">
        <v>444</v>
      </c>
      <c r="E29" s="49">
        <v>16000</v>
      </c>
      <c r="F29" s="50">
        <v>134.752</v>
      </c>
      <c r="G29" s="45">
        <f t="shared" si="0"/>
        <v>1.9269754531713232</v>
      </c>
      <c r="H29" s="51"/>
      <c r="I29" s="52"/>
      <c r="J29" s="52"/>
    </row>
    <row r="30" spans="1:10" s="38" customFormat="1" ht="18" customHeight="1">
      <c r="A30" s="48">
        <v>22</v>
      </c>
      <c r="B30" s="44" t="s">
        <v>779</v>
      </c>
      <c r="C30" s="44" t="s">
        <v>778</v>
      </c>
      <c r="D30" s="44" t="s">
        <v>436</v>
      </c>
      <c r="E30" s="49">
        <v>40000</v>
      </c>
      <c r="F30" s="50">
        <v>134.04</v>
      </c>
      <c r="G30" s="45">
        <f t="shared" si="0"/>
        <v>1.9167937377039608</v>
      </c>
      <c r="H30" s="51"/>
      <c r="I30" s="52"/>
      <c r="J30" s="52"/>
    </row>
    <row r="31" spans="1:10" s="38" customFormat="1" ht="18" customHeight="1">
      <c r="A31" s="48">
        <v>23</v>
      </c>
      <c r="B31" s="44" t="s">
        <v>493</v>
      </c>
      <c r="C31" s="44" t="s">
        <v>492</v>
      </c>
      <c r="D31" s="44" t="s">
        <v>436</v>
      </c>
      <c r="E31" s="49">
        <v>12000</v>
      </c>
      <c r="F31" s="50">
        <v>132.948</v>
      </c>
      <c r="G31" s="45">
        <f t="shared" si="0"/>
        <v>1.9011779606107595</v>
      </c>
      <c r="H31" s="51"/>
      <c r="I31" s="52"/>
      <c r="J31" s="52"/>
    </row>
    <row r="32" spans="1:10" s="38" customFormat="1" ht="18" customHeight="1">
      <c r="A32" s="48">
        <v>24</v>
      </c>
      <c r="B32" s="44" t="s">
        <v>557</v>
      </c>
      <c r="C32" s="44" t="s">
        <v>556</v>
      </c>
      <c r="D32" s="44" t="s">
        <v>497</v>
      </c>
      <c r="E32" s="49">
        <v>10000</v>
      </c>
      <c r="F32" s="50">
        <v>131.715</v>
      </c>
      <c r="G32" s="45">
        <f t="shared" si="0"/>
        <v>1.8835458606511282</v>
      </c>
      <c r="H32" s="51"/>
      <c r="I32" s="52"/>
      <c r="J32" s="52"/>
    </row>
    <row r="33" spans="1:10" s="38" customFormat="1" ht="18" customHeight="1">
      <c r="A33" s="48">
        <v>25</v>
      </c>
      <c r="B33" s="44" t="s">
        <v>490</v>
      </c>
      <c r="C33" s="44" t="s">
        <v>489</v>
      </c>
      <c r="D33" s="44" t="s">
        <v>465</v>
      </c>
      <c r="E33" s="49">
        <v>2300</v>
      </c>
      <c r="F33" s="50">
        <v>122.34965</v>
      </c>
      <c r="G33" s="45">
        <f t="shared" si="0"/>
        <v>1.7496198368417741</v>
      </c>
      <c r="H33" s="51"/>
      <c r="I33" s="52"/>
      <c r="J33" s="52"/>
    </row>
    <row r="34" spans="1:10" s="38" customFormat="1" ht="18" customHeight="1">
      <c r="A34" s="48">
        <v>26</v>
      </c>
      <c r="B34" s="44" t="s">
        <v>782</v>
      </c>
      <c r="C34" s="44" t="s">
        <v>781</v>
      </c>
      <c r="D34" s="44" t="s">
        <v>436</v>
      </c>
      <c r="E34" s="49">
        <v>200000</v>
      </c>
      <c r="F34" s="50">
        <v>120.1</v>
      </c>
      <c r="G34" s="45">
        <f t="shared" si="0"/>
        <v>1.7174494770086965</v>
      </c>
      <c r="H34" s="51"/>
      <c r="I34" s="52"/>
      <c r="J34" s="52"/>
    </row>
    <row r="35" spans="1:10" s="38" customFormat="1" ht="18" customHeight="1">
      <c r="A35" s="48">
        <v>27</v>
      </c>
      <c r="B35" s="44" t="s">
        <v>496</v>
      </c>
      <c r="C35" s="44" t="s">
        <v>495</v>
      </c>
      <c r="D35" s="44" t="s">
        <v>497</v>
      </c>
      <c r="E35" s="49">
        <v>19000</v>
      </c>
      <c r="F35" s="50">
        <v>119.7</v>
      </c>
      <c r="G35" s="45">
        <f t="shared" si="0"/>
        <v>1.711729412139392</v>
      </c>
      <c r="H35" s="51"/>
      <c r="I35" s="52"/>
      <c r="J35" s="52"/>
    </row>
    <row r="36" spans="1:10" s="38" customFormat="1" ht="18" customHeight="1">
      <c r="A36" s="48">
        <v>28</v>
      </c>
      <c r="B36" s="44" t="s">
        <v>500</v>
      </c>
      <c r="C36" s="44" t="s">
        <v>499</v>
      </c>
      <c r="D36" s="44" t="s">
        <v>465</v>
      </c>
      <c r="E36" s="49">
        <v>10000</v>
      </c>
      <c r="F36" s="50">
        <v>118.47</v>
      </c>
      <c r="G36" s="45">
        <f t="shared" si="0"/>
        <v>1.6941402126662806</v>
      </c>
      <c r="H36" s="51"/>
      <c r="I36" s="52"/>
      <c r="J36" s="52"/>
    </row>
    <row r="37" spans="1:10" s="38" customFormat="1" ht="18" customHeight="1">
      <c r="A37" s="48">
        <v>29</v>
      </c>
      <c r="B37" s="44" t="s">
        <v>772</v>
      </c>
      <c r="C37" s="44" t="s">
        <v>771</v>
      </c>
      <c r="D37" s="44" t="s">
        <v>683</v>
      </c>
      <c r="E37" s="49">
        <v>25000</v>
      </c>
      <c r="F37" s="50">
        <v>116.4</v>
      </c>
      <c r="G37" s="45">
        <f t="shared" si="0"/>
        <v>1.6645388769676295</v>
      </c>
      <c r="H37" s="51"/>
      <c r="I37" s="52"/>
      <c r="J37" s="52"/>
    </row>
    <row r="38" spans="1:10" s="38" customFormat="1" ht="18" customHeight="1">
      <c r="A38" s="48">
        <v>30</v>
      </c>
      <c r="B38" s="44" t="s">
        <v>785</v>
      </c>
      <c r="C38" s="44" t="s">
        <v>784</v>
      </c>
      <c r="D38" s="44" t="s">
        <v>452</v>
      </c>
      <c r="E38" s="49">
        <v>25000</v>
      </c>
      <c r="F38" s="50">
        <v>110.325</v>
      </c>
      <c r="G38" s="45">
        <f t="shared" si="0"/>
        <v>1.5776653917650663</v>
      </c>
      <c r="H38" s="51"/>
      <c r="I38" s="52"/>
      <c r="J38" s="52"/>
    </row>
    <row r="39" spans="1:10" s="38" customFormat="1" ht="18" customHeight="1">
      <c r="A39" s="48">
        <v>31</v>
      </c>
      <c r="B39" s="44" t="s">
        <v>788</v>
      </c>
      <c r="C39" s="44" t="s">
        <v>787</v>
      </c>
      <c r="D39" s="44" t="s">
        <v>448</v>
      </c>
      <c r="E39" s="49">
        <v>7000</v>
      </c>
      <c r="F39" s="50">
        <v>105.6965</v>
      </c>
      <c r="G39" s="45">
        <f t="shared" si="0"/>
        <v>1.511477091146126</v>
      </c>
      <c r="H39" s="51"/>
      <c r="I39" s="52"/>
      <c r="J39" s="52"/>
    </row>
    <row r="40" spans="1:10" s="38" customFormat="1" ht="18" customHeight="1">
      <c r="A40" s="48">
        <v>32</v>
      </c>
      <c r="B40" s="44" t="s">
        <v>560</v>
      </c>
      <c r="C40" s="44" t="s">
        <v>559</v>
      </c>
      <c r="D40" s="44" t="s">
        <v>448</v>
      </c>
      <c r="E40" s="49">
        <v>3500</v>
      </c>
      <c r="F40" s="50">
        <v>101.0205</v>
      </c>
      <c r="G40" s="45">
        <f t="shared" si="0"/>
        <v>1.4446095328239554</v>
      </c>
      <c r="H40" s="51"/>
      <c r="I40" s="52"/>
      <c r="J40" s="52"/>
    </row>
    <row r="41" spans="1:10" s="38" customFormat="1" ht="18" customHeight="1">
      <c r="A41" s="48">
        <v>33</v>
      </c>
      <c r="B41" s="44" t="s">
        <v>512</v>
      </c>
      <c r="C41" s="44" t="s">
        <v>511</v>
      </c>
      <c r="D41" s="44" t="s">
        <v>440</v>
      </c>
      <c r="E41" s="49">
        <v>12000</v>
      </c>
      <c r="F41" s="50">
        <v>99.354</v>
      </c>
      <c r="G41" s="45">
        <f t="shared" si="0"/>
        <v>1.4207783125622153</v>
      </c>
      <c r="H41" s="51"/>
      <c r="I41" s="52"/>
      <c r="J41" s="52"/>
    </row>
    <row r="42" spans="1:10" s="38" customFormat="1" ht="18" customHeight="1">
      <c r="A42" s="48">
        <v>34</v>
      </c>
      <c r="B42" s="44" t="s">
        <v>539</v>
      </c>
      <c r="C42" s="44" t="s">
        <v>538</v>
      </c>
      <c r="D42" s="44" t="s">
        <v>452</v>
      </c>
      <c r="E42" s="49">
        <v>15000</v>
      </c>
      <c r="F42" s="50">
        <v>95.325</v>
      </c>
      <c r="G42" s="45">
        <f t="shared" si="0"/>
        <v>1.363162959166145</v>
      </c>
      <c r="H42" s="51"/>
      <c r="I42" s="52"/>
      <c r="J42" s="52"/>
    </row>
    <row r="43" spans="1:10" s="38" customFormat="1" ht="18" customHeight="1">
      <c r="A43" s="48">
        <v>35</v>
      </c>
      <c r="B43" s="44" t="s">
        <v>546</v>
      </c>
      <c r="C43" s="44" t="s">
        <v>545</v>
      </c>
      <c r="D43" s="44" t="s">
        <v>547</v>
      </c>
      <c r="E43" s="49">
        <v>23000</v>
      </c>
      <c r="F43" s="50">
        <v>89.9875</v>
      </c>
      <c r="G43" s="45">
        <f t="shared" si="0"/>
        <v>1.286835843566362</v>
      </c>
      <c r="H43" s="51"/>
      <c r="I43" s="52"/>
      <c r="J43" s="52"/>
    </row>
    <row r="44" spans="1:10" s="38" customFormat="1" ht="18" customHeight="1">
      <c r="A44" s="48">
        <v>36</v>
      </c>
      <c r="B44" s="44" t="s">
        <v>2017</v>
      </c>
      <c r="C44" s="44" t="s">
        <v>2016</v>
      </c>
      <c r="D44" s="44" t="s">
        <v>476</v>
      </c>
      <c r="E44" s="49">
        <v>15000</v>
      </c>
      <c r="F44" s="50">
        <v>82.2</v>
      </c>
      <c r="G44" s="45">
        <f t="shared" si="0"/>
        <v>1.1754733306420888</v>
      </c>
      <c r="H44" s="51"/>
      <c r="I44" s="52"/>
      <c r="J44" s="52"/>
    </row>
    <row r="45" spans="1:10" s="38" customFormat="1" ht="18" customHeight="1">
      <c r="A45" s="48">
        <v>37</v>
      </c>
      <c r="B45" s="44" t="s">
        <v>533</v>
      </c>
      <c r="C45" s="44" t="s">
        <v>532</v>
      </c>
      <c r="D45" s="44" t="s">
        <v>497</v>
      </c>
      <c r="E45" s="49">
        <v>5500</v>
      </c>
      <c r="F45" s="50">
        <v>81.78225</v>
      </c>
      <c r="G45" s="45">
        <f t="shared" si="0"/>
        <v>1.169499437894209</v>
      </c>
      <c r="H45" s="51"/>
      <c r="I45" s="52"/>
      <c r="J45" s="52"/>
    </row>
    <row r="46" spans="1:10" s="38" customFormat="1" ht="18" customHeight="1">
      <c r="A46" s="48">
        <v>38</v>
      </c>
      <c r="B46" s="44" t="s">
        <v>506</v>
      </c>
      <c r="C46" s="44" t="s">
        <v>505</v>
      </c>
      <c r="D46" s="44" t="s">
        <v>436</v>
      </c>
      <c r="E46" s="49">
        <v>7000</v>
      </c>
      <c r="F46" s="50">
        <v>80.9515</v>
      </c>
      <c r="G46" s="45">
        <f t="shared" si="0"/>
        <v>1.157619578168772</v>
      </c>
      <c r="H46" s="51"/>
      <c r="I46" s="52"/>
      <c r="J46" s="52"/>
    </row>
    <row r="47" spans="1:10" s="38" customFormat="1" ht="18" customHeight="1">
      <c r="A47" s="48">
        <v>39</v>
      </c>
      <c r="B47" s="44" t="s">
        <v>503</v>
      </c>
      <c r="C47" s="44" t="s">
        <v>502</v>
      </c>
      <c r="D47" s="44" t="s">
        <v>465</v>
      </c>
      <c r="E47" s="49">
        <v>2600</v>
      </c>
      <c r="F47" s="50">
        <v>79.1349</v>
      </c>
      <c r="G47" s="45">
        <f t="shared" si="0"/>
        <v>1.1316419035648253</v>
      </c>
      <c r="H47" s="51"/>
      <c r="I47" s="52"/>
      <c r="J47" s="52"/>
    </row>
    <row r="48" spans="1:10" s="38" customFormat="1" ht="18" customHeight="1">
      <c r="A48" s="48">
        <v>40</v>
      </c>
      <c r="B48" s="44" t="s">
        <v>515</v>
      </c>
      <c r="C48" s="44" t="s">
        <v>514</v>
      </c>
      <c r="D48" s="44" t="s">
        <v>465</v>
      </c>
      <c r="E48" s="49">
        <v>3000</v>
      </c>
      <c r="F48" s="50">
        <v>78.966</v>
      </c>
      <c r="G48" s="45">
        <f t="shared" si="0"/>
        <v>1.1292266061737615</v>
      </c>
      <c r="H48" s="51"/>
      <c r="I48" s="52"/>
      <c r="J48" s="52"/>
    </row>
    <row r="49" spans="1:10" s="38" customFormat="1" ht="18" customHeight="1">
      <c r="A49" s="48">
        <v>41</v>
      </c>
      <c r="B49" s="44" t="s">
        <v>805</v>
      </c>
      <c r="C49" s="44" t="s">
        <v>804</v>
      </c>
      <c r="D49" s="44" t="s">
        <v>440</v>
      </c>
      <c r="E49" s="49">
        <v>15000</v>
      </c>
      <c r="F49" s="50">
        <v>78.2475</v>
      </c>
      <c r="G49" s="45">
        <f t="shared" si="0"/>
        <v>1.1189519396522731</v>
      </c>
      <c r="H49" s="51"/>
      <c r="I49" s="52"/>
      <c r="J49" s="52"/>
    </row>
    <row r="50" spans="1:10" s="38" customFormat="1" ht="18" customHeight="1">
      <c r="A50" s="48">
        <v>42</v>
      </c>
      <c r="B50" s="44" t="s">
        <v>526</v>
      </c>
      <c r="C50" s="44" t="s">
        <v>525</v>
      </c>
      <c r="D50" s="44" t="s">
        <v>527</v>
      </c>
      <c r="E50" s="49">
        <v>25000</v>
      </c>
      <c r="F50" s="50">
        <v>75</v>
      </c>
      <c r="G50" s="45">
        <f t="shared" si="0"/>
        <v>1.0725121629946066</v>
      </c>
      <c r="H50" s="51"/>
      <c r="I50" s="52"/>
      <c r="J50" s="52"/>
    </row>
    <row r="51" spans="1:10" s="38" customFormat="1" ht="18" customHeight="1">
      <c r="A51" s="48">
        <v>43</v>
      </c>
      <c r="B51" s="44" t="s">
        <v>518</v>
      </c>
      <c r="C51" s="44" t="s">
        <v>517</v>
      </c>
      <c r="D51" s="44" t="s">
        <v>519</v>
      </c>
      <c r="E51" s="49">
        <v>45000</v>
      </c>
      <c r="F51" s="50">
        <v>74.1375</v>
      </c>
      <c r="G51" s="45">
        <f t="shared" si="0"/>
        <v>1.0601782731201688</v>
      </c>
      <c r="H51" s="51"/>
      <c r="I51" s="52"/>
      <c r="J51" s="52"/>
    </row>
    <row r="52" spans="1:10" s="38" customFormat="1" ht="18" customHeight="1">
      <c r="A52" s="48">
        <v>44</v>
      </c>
      <c r="B52" s="44" t="s">
        <v>530</v>
      </c>
      <c r="C52" s="44" t="s">
        <v>529</v>
      </c>
      <c r="D52" s="44" t="s">
        <v>519</v>
      </c>
      <c r="E52" s="49">
        <v>40000</v>
      </c>
      <c r="F52" s="50">
        <v>73.4</v>
      </c>
      <c r="G52" s="45">
        <f t="shared" si="0"/>
        <v>1.0496319035173884</v>
      </c>
      <c r="H52" s="51"/>
      <c r="I52" s="52"/>
      <c r="J52" s="52"/>
    </row>
    <row r="53" spans="1:10" s="38" customFormat="1" ht="18" customHeight="1">
      <c r="A53" s="48">
        <v>45</v>
      </c>
      <c r="B53" s="44" t="s">
        <v>667</v>
      </c>
      <c r="C53" s="44" t="s">
        <v>666</v>
      </c>
      <c r="D53" s="44" t="s">
        <v>440</v>
      </c>
      <c r="E53" s="49">
        <v>2200</v>
      </c>
      <c r="F53" s="50">
        <v>68.7676</v>
      </c>
      <c r="G53" s="45">
        <f t="shared" si="0"/>
        <v>0.983387832265972</v>
      </c>
      <c r="H53" s="51"/>
      <c r="I53" s="52"/>
      <c r="J53" s="52"/>
    </row>
    <row r="54" spans="1:10" s="38" customFormat="1" ht="18" customHeight="1">
      <c r="A54" s="48">
        <v>46</v>
      </c>
      <c r="B54" s="44" t="s">
        <v>802</v>
      </c>
      <c r="C54" s="44" t="s">
        <v>801</v>
      </c>
      <c r="D54" s="44" t="s">
        <v>444</v>
      </c>
      <c r="E54" s="49">
        <v>8000</v>
      </c>
      <c r="F54" s="50">
        <v>68.276</v>
      </c>
      <c r="G54" s="45">
        <f t="shared" si="0"/>
        <v>0.9763578725415967</v>
      </c>
      <c r="H54" s="51"/>
      <c r="I54" s="52"/>
      <c r="J54" s="52"/>
    </row>
    <row r="55" spans="1:10" s="38" customFormat="1" ht="18" customHeight="1">
      <c r="A55" s="48">
        <v>47</v>
      </c>
      <c r="B55" s="44" t="s">
        <v>509</v>
      </c>
      <c r="C55" s="44" t="s">
        <v>508</v>
      </c>
      <c r="D55" s="44" t="s">
        <v>436</v>
      </c>
      <c r="E55" s="49">
        <v>15000</v>
      </c>
      <c r="F55" s="50">
        <v>67.4925</v>
      </c>
      <c r="G55" s="45">
        <f t="shared" si="0"/>
        <v>0.9651536954788466</v>
      </c>
      <c r="H55" s="51"/>
      <c r="I55" s="52"/>
      <c r="J55" s="52"/>
    </row>
    <row r="56" spans="1:10" s="38" customFormat="1" ht="18" customHeight="1">
      <c r="A56" s="48">
        <v>48</v>
      </c>
      <c r="B56" s="44" t="s">
        <v>808</v>
      </c>
      <c r="C56" s="44" t="s">
        <v>807</v>
      </c>
      <c r="D56" s="44" t="s">
        <v>497</v>
      </c>
      <c r="E56" s="49">
        <v>6500</v>
      </c>
      <c r="F56" s="50">
        <v>50.9405</v>
      </c>
      <c r="G56" s="45">
        <f t="shared" si="0"/>
        <v>0.7284574111870235</v>
      </c>
      <c r="H56" s="51"/>
      <c r="I56" s="52"/>
      <c r="J56" s="52"/>
    </row>
    <row r="57" spans="1:10" s="38" customFormat="1" ht="18" customHeight="1">
      <c r="A57" s="48">
        <v>49</v>
      </c>
      <c r="B57" s="44" t="s">
        <v>563</v>
      </c>
      <c r="C57" s="44" t="s">
        <v>562</v>
      </c>
      <c r="D57" s="44" t="s">
        <v>436</v>
      </c>
      <c r="E57" s="49">
        <v>30000</v>
      </c>
      <c r="F57" s="50">
        <v>46.02</v>
      </c>
      <c r="G57" s="45">
        <f t="shared" si="0"/>
        <v>0.6580934632134906</v>
      </c>
      <c r="H57" s="51"/>
      <c r="I57" s="52"/>
      <c r="J57" s="52"/>
    </row>
    <row r="58" spans="1:10" s="38" customFormat="1" ht="18" customHeight="1">
      <c r="A58" s="48">
        <v>50</v>
      </c>
      <c r="B58" s="44" t="s">
        <v>795</v>
      </c>
      <c r="C58" s="44" t="s">
        <v>794</v>
      </c>
      <c r="D58" s="44" t="s">
        <v>444</v>
      </c>
      <c r="E58" s="49">
        <v>15000</v>
      </c>
      <c r="F58" s="50">
        <v>40.5375</v>
      </c>
      <c r="G58" s="45">
        <f t="shared" si="0"/>
        <v>0.5796928240985849</v>
      </c>
      <c r="H58" s="51"/>
      <c r="I58" s="52"/>
      <c r="J58" s="52"/>
    </row>
    <row r="59" spans="1:10" s="38" customFormat="1" ht="18" customHeight="1">
      <c r="A59" s="69"/>
      <c r="B59" s="69"/>
      <c r="C59" s="54" t="s">
        <v>14</v>
      </c>
      <c r="D59" s="69"/>
      <c r="E59" s="70"/>
      <c r="F59" s="71">
        <f>SUM(F9:F58)</f>
        <v>6877.8758750000015</v>
      </c>
      <c r="G59" s="72">
        <f t="shared" si="0"/>
        <v>98.35474042006233</v>
      </c>
      <c r="H59" s="69"/>
      <c r="I59" s="58" t="s">
        <v>2108</v>
      </c>
      <c r="J59" s="58"/>
    </row>
    <row r="60" spans="1:10" s="38" customFormat="1" ht="18" customHeight="1">
      <c r="A60" s="43"/>
      <c r="B60" s="43"/>
      <c r="C60" s="46"/>
      <c r="D60" s="43"/>
      <c r="E60" s="43"/>
      <c r="F60" s="76"/>
      <c r="G60" s="76"/>
      <c r="H60" s="43"/>
      <c r="I60" s="42"/>
      <c r="J60" s="42"/>
    </row>
    <row r="61" spans="1:10" s="38" customFormat="1" ht="18" customHeight="1">
      <c r="A61" s="73">
        <v>51</v>
      </c>
      <c r="B61" s="44"/>
      <c r="C61" s="59" t="s">
        <v>2099</v>
      </c>
      <c r="D61" s="44"/>
      <c r="E61" s="49"/>
      <c r="F61" s="50">
        <v>48.9751636</v>
      </c>
      <c r="G61" s="45">
        <f t="shared" si="0"/>
        <v>0.7003527819420097</v>
      </c>
      <c r="H61" s="51"/>
      <c r="I61" s="52"/>
      <c r="J61" s="52" t="s">
        <v>2134</v>
      </c>
    </row>
    <row r="62" spans="1:10" s="38" customFormat="1" ht="18" customHeight="1">
      <c r="A62" s="69"/>
      <c r="B62" s="69"/>
      <c r="C62" s="54" t="s">
        <v>14</v>
      </c>
      <c r="D62" s="69"/>
      <c r="E62" s="70"/>
      <c r="F62" s="71">
        <f>SUM(F61)</f>
        <v>48.9751636</v>
      </c>
      <c r="G62" s="72">
        <f t="shared" si="0"/>
        <v>0.7003527819420097</v>
      </c>
      <c r="H62" s="69"/>
      <c r="I62" s="58"/>
      <c r="J62" s="58"/>
    </row>
    <row r="63" spans="1:10" s="38" customFormat="1" ht="18" customHeight="1">
      <c r="A63" s="74"/>
      <c r="B63" s="74"/>
      <c r="C63" s="61"/>
      <c r="D63" s="74"/>
      <c r="E63" s="75"/>
      <c r="F63" s="74"/>
      <c r="G63" s="74"/>
      <c r="H63" s="74"/>
      <c r="I63" s="58"/>
      <c r="J63" s="58"/>
    </row>
    <row r="64" spans="1:10" s="38" customFormat="1" ht="18" customHeight="1">
      <c r="A64" s="74"/>
      <c r="B64" s="74"/>
      <c r="C64" s="59" t="s">
        <v>2100</v>
      </c>
      <c r="D64" s="74"/>
      <c r="E64" s="75"/>
      <c r="F64" s="74"/>
      <c r="G64" s="74"/>
      <c r="H64" s="74"/>
      <c r="I64" s="58"/>
      <c r="J64" s="58"/>
    </row>
    <row r="65" spans="1:10" s="38" customFormat="1" ht="18" customHeight="1">
      <c r="A65" s="74"/>
      <c r="B65" s="74"/>
      <c r="C65" s="59" t="s">
        <v>2101</v>
      </c>
      <c r="D65" s="74"/>
      <c r="E65" s="75"/>
      <c r="F65" s="50">
        <f>F67-F59-F62</f>
        <v>66.07664909999866</v>
      </c>
      <c r="G65" s="45">
        <f>F65/$F$67*100</f>
        <v>0.9449067979956692</v>
      </c>
      <c r="H65" s="74"/>
      <c r="I65" s="58"/>
      <c r="J65" s="58"/>
    </row>
    <row r="66" spans="1:10" s="38" customFormat="1" ht="18" customHeight="1">
      <c r="A66" s="69"/>
      <c r="B66" s="69"/>
      <c r="C66" s="54" t="s">
        <v>14</v>
      </c>
      <c r="D66" s="69"/>
      <c r="E66" s="70"/>
      <c r="F66" s="56">
        <f>SUM(F65)</f>
        <v>66.07664909999866</v>
      </c>
      <c r="G66" s="57">
        <f>F66/$F$67*100</f>
        <v>0.9449067979956692</v>
      </c>
      <c r="H66" s="69"/>
      <c r="I66" s="58"/>
      <c r="J66" s="58"/>
    </row>
    <row r="67" spans="1:10" s="38" customFormat="1" ht="18" customHeight="1">
      <c r="A67" s="63"/>
      <c r="B67" s="63"/>
      <c r="C67" s="64" t="s">
        <v>2102</v>
      </c>
      <c r="D67" s="63"/>
      <c r="E67" s="65"/>
      <c r="F67" s="66">
        <v>6992.9276877</v>
      </c>
      <c r="G67" s="67">
        <f>G59+G62+G66</f>
        <v>100.00000000000001</v>
      </c>
      <c r="H67" s="63"/>
      <c r="I67" s="58"/>
      <c r="J67" s="58"/>
    </row>
    <row r="68" spans="1:10" s="38" customFormat="1" ht="18" customHeight="1">
      <c r="A68" s="74"/>
      <c r="B68" s="74"/>
      <c r="C68" s="61"/>
      <c r="D68" s="74"/>
      <c r="E68" s="75"/>
      <c r="F68" s="74"/>
      <c r="G68" s="74"/>
      <c r="H68" s="74"/>
      <c r="I68" s="58"/>
      <c r="J68" s="58"/>
    </row>
    <row r="69" spans="1:10" s="38" customFormat="1" ht="18" customHeight="1">
      <c r="A69" s="74"/>
      <c r="B69" s="74"/>
      <c r="C69" s="59" t="s">
        <v>2103</v>
      </c>
      <c r="D69" s="74"/>
      <c r="E69" s="75"/>
      <c r="F69" s="74"/>
      <c r="G69" s="74"/>
      <c r="H69" s="74"/>
      <c r="I69" s="58"/>
      <c r="J69" s="58"/>
    </row>
    <row r="70" spans="1:10" s="38" customFormat="1" ht="18" customHeight="1">
      <c r="A70" s="74"/>
      <c r="B70" s="74"/>
      <c r="C70" s="59" t="s">
        <v>2104</v>
      </c>
      <c r="D70" s="74"/>
      <c r="E70" s="75"/>
      <c r="F70" s="74"/>
      <c r="G70" s="74"/>
      <c r="H70" s="74"/>
      <c r="I70" s="58"/>
      <c r="J70" s="58"/>
    </row>
    <row r="71" s="38" customFormat="1" ht="28.5" customHeight="1"/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6">
      <selection activeCell="D74" sqref="D74"/>
    </sheetView>
  </sheetViews>
  <sheetFormatPr defaultColWidth="9.140625" defaultRowHeight="12.75"/>
  <cols>
    <col min="1" max="1" width="8.28125" style="68" customWidth="1"/>
    <col min="2" max="2" width="14.7109375" style="68" customWidth="1"/>
    <col min="3" max="3" width="52.140625" style="68" customWidth="1"/>
    <col min="4" max="4" width="14.28125" style="68" customWidth="1"/>
    <col min="5" max="5" width="16.00390625" style="68" customWidth="1"/>
    <col min="6" max="6" width="16.7109375" style="68" customWidth="1"/>
    <col min="7" max="7" width="15.57421875" style="68" customWidth="1"/>
    <col min="8" max="8" width="16.57421875" style="68" customWidth="1"/>
    <col min="9" max="10" width="14.7109375" style="68" customWidth="1"/>
    <col min="11" max="11" width="22.421875" style="68" customWidth="1"/>
    <col min="12" max="12" width="14.7109375" style="68" customWidth="1"/>
    <col min="13" max="13" width="4.7109375" style="68" customWidth="1"/>
    <col min="14" max="16384" width="9.140625" style="68" customWidth="1"/>
  </cols>
  <sheetData>
    <row r="1" spans="1:10" s="38" customFormat="1" ht="22.5" customHeight="1">
      <c r="A1" s="36"/>
      <c r="B1" s="36"/>
      <c r="C1" s="36" t="s">
        <v>2136</v>
      </c>
      <c r="D1" s="36"/>
      <c r="E1" s="36"/>
      <c r="F1" s="36"/>
      <c r="G1" s="36"/>
      <c r="H1" s="36"/>
      <c r="I1" s="37"/>
      <c r="J1" s="37"/>
    </row>
    <row r="2" spans="1:10" s="38" customFormat="1" ht="18" customHeight="1">
      <c r="A2" s="39"/>
      <c r="B2" s="39"/>
      <c r="C2" s="46" t="s">
        <v>2069</v>
      </c>
      <c r="D2" s="39"/>
      <c r="E2" s="39"/>
      <c r="F2" s="39"/>
      <c r="G2" s="39"/>
      <c r="H2" s="39"/>
      <c r="I2" s="40"/>
      <c r="J2" s="40"/>
    </row>
    <row r="3" spans="1:10" s="38" customFormat="1" ht="18" customHeight="1">
      <c r="A3" s="39"/>
      <c r="B3" s="39"/>
      <c r="C3" s="39"/>
      <c r="D3" s="39"/>
      <c r="E3" s="39"/>
      <c r="F3" s="39"/>
      <c r="G3" s="39"/>
      <c r="H3" s="39"/>
      <c r="I3" s="40"/>
      <c r="J3" s="40"/>
    </row>
    <row r="4" spans="1:12" s="38" customFormat="1" ht="19.5" customHeight="1">
      <c r="A4" s="41" t="s">
        <v>2070</v>
      </c>
      <c r="B4" s="41" t="s">
        <v>4</v>
      </c>
      <c r="C4" s="41" t="s">
        <v>2071</v>
      </c>
      <c r="D4" s="41" t="s">
        <v>2072</v>
      </c>
      <c r="E4" s="41" t="s">
        <v>2073</v>
      </c>
      <c r="F4" s="41" t="s">
        <v>2074</v>
      </c>
      <c r="G4" s="41" t="s">
        <v>2075</v>
      </c>
      <c r="H4" s="41" t="s">
        <v>2076</v>
      </c>
      <c r="I4" s="42"/>
      <c r="J4" s="42" t="s">
        <v>2077</v>
      </c>
      <c r="K4" s="43" t="s">
        <v>2078</v>
      </c>
      <c r="L4" s="43" t="s">
        <v>2079</v>
      </c>
    </row>
    <row r="5" spans="1:12" s="38" customFormat="1" ht="18" customHeight="1">
      <c r="A5" s="43"/>
      <c r="B5" s="43"/>
      <c r="C5" s="43"/>
      <c r="D5" s="43"/>
      <c r="E5" s="43"/>
      <c r="F5" s="43"/>
      <c r="G5" s="43"/>
      <c r="H5" s="43"/>
      <c r="I5" s="42"/>
      <c r="J5" s="42"/>
      <c r="K5" s="44" t="s">
        <v>436</v>
      </c>
      <c r="L5" s="45">
        <v>21.396899</v>
      </c>
    </row>
    <row r="6" spans="1:12" s="38" customFormat="1" ht="18" customHeight="1">
      <c r="A6" s="43"/>
      <c r="B6" s="43"/>
      <c r="C6" s="46"/>
      <c r="D6" s="43"/>
      <c r="E6" s="43"/>
      <c r="F6" s="43"/>
      <c r="G6" s="43"/>
      <c r="H6" s="43"/>
      <c r="I6" s="42"/>
      <c r="J6" s="42"/>
      <c r="K6" s="44" t="s">
        <v>440</v>
      </c>
      <c r="L6" s="45">
        <v>11.408339</v>
      </c>
    </row>
    <row r="7" spans="1:12" s="38" customFormat="1" ht="18" customHeight="1">
      <c r="A7" s="43"/>
      <c r="B7" s="43"/>
      <c r="C7" s="46" t="s">
        <v>2106</v>
      </c>
      <c r="D7" s="43"/>
      <c r="E7" s="43"/>
      <c r="F7" s="43"/>
      <c r="G7" s="43"/>
      <c r="H7" s="43"/>
      <c r="I7" s="42"/>
      <c r="J7" s="42"/>
      <c r="K7" s="44" t="s">
        <v>448</v>
      </c>
      <c r="L7" s="45">
        <v>7.481576</v>
      </c>
    </row>
    <row r="8" spans="1:12" s="38" customFormat="1" ht="18" customHeight="1">
      <c r="A8" s="43"/>
      <c r="B8" s="43"/>
      <c r="C8" s="46" t="s">
        <v>2107</v>
      </c>
      <c r="D8" s="43"/>
      <c r="E8" s="43"/>
      <c r="F8" s="47"/>
      <c r="G8" s="47"/>
      <c r="H8" s="43"/>
      <c r="I8" s="42"/>
      <c r="J8" s="42"/>
      <c r="K8" s="44" t="s">
        <v>465</v>
      </c>
      <c r="L8" s="45">
        <v>7.099112</v>
      </c>
    </row>
    <row r="9" spans="1:12" s="38" customFormat="1" ht="18" customHeight="1">
      <c r="A9" s="48">
        <v>1</v>
      </c>
      <c r="B9" s="44" t="s">
        <v>435</v>
      </c>
      <c r="C9" s="44" t="s">
        <v>434</v>
      </c>
      <c r="D9" s="44" t="s">
        <v>436</v>
      </c>
      <c r="E9" s="49">
        <v>32000</v>
      </c>
      <c r="F9" s="50">
        <v>385.984</v>
      </c>
      <c r="G9" s="45">
        <f>F9/$F$70*100</f>
        <v>6.5343033867997375</v>
      </c>
      <c r="H9" s="51"/>
      <c r="I9" s="52" t="s">
        <v>2108</v>
      </c>
      <c r="J9" s="52" t="s">
        <v>2109</v>
      </c>
      <c r="K9" s="44" t="s">
        <v>444</v>
      </c>
      <c r="L9" s="45">
        <v>6.269578</v>
      </c>
    </row>
    <row r="10" spans="1:12" s="38" customFormat="1" ht="18" customHeight="1">
      <c r="A10" s="48">
        <v>2</v>
      </c>
      <c r="B10" s="44" t="s">
        <v>439</v>
      </c>
      <c r="C10" s="44" t="s">
        <v>438</v>
      </c>
      <c r="D10" s="44" t="s">
        <v>440</v>
      </c>
      <c r="E10" s="49">
        <v>30500</v>
      </c>
      <c r="F10" s="50">
        <v>308.233</v>
      </c>
      <c r="G10" s="45">
        <f aca="true" t="shared" si="0" ref="G10:G65">F10/$F$70*100</f>
        <v>5.218060685995905</v>
      </c>
      <c r="H10" s="51"/>
      <c r="I10" s="52"/>
      <c r="J10" s="52"/>
      <c r="K10" s="44" t="s">
        <v>476</v>
      </c>
      <c r="L10" s="45">
        <v>5.859739</v>
      </c>
    </row>
    <row r="11" spans="1:12" s="38" customFormat="1" ht="18" customHeight="1">
      <c r="A11" s="48">
        <v>3</v>
      </c>
      <c r="B11" s="44" t="s">
        <v>483</v>
      </c>
      <c r="C11" s="44" t="s">
        <v>482</v>
      </c>
      <c r="D11" s="44" t="s">
        <v>484</v>
      </c>
      <c r="E11" s="49">
        <v>1000</v>
      </c>
      <c r="F11" s="50">
        <v>210.4995</v>
      </c>
      <c r="G11" s="45">
        <f t="shared" si="0"/>
        <v>3.563535265113713</v>
      </c>
      <c r="H11" s="51"/>
      <c r="I11" s="52"/>
      <c r="J11" s="52"/>
      <c r="K11" s="44" t="s">
        <v>452</v>
      </c>
      <c r="L11" s="45">
        <v>5.212026</v>
      </c>
    </row>
    <row r="12" spans="1:12" s="38" customFormat="1" ht="18" customHeight="1">
      <c r="A12" s="48">
        <v>4</v>
      </c>
      <c r="B12" s="44" t="s">
        <v>455</v>
      </c>
      <c r="C12" s="44" t="s">
        <v>454</v>
      </c>
      <c r="D12" s="44" t="s">
        <v>440</v>
      </c>
      <c r="E12" s="49">
        <v>7500</v>
      </c>
      <c r="F12" s="50">
        <v>177.41625</v>
      </c>
      <c r="G12" s="45">
        <f t="shared" si="0"/>
        <v>3.0034706185963898</v>
      </c>
      <c r="H12" s="51"/>
      <c r="I12" s="52"/>
      <c r="J12" s="52"/>
      <c r="K12" s="44" t="s">
        <v>497</v>
      </c>
      <c r="L12" s="45">
        <v>4.695506</v>
      </c>
    </row>
    <row r="13" spans="1:12" s="38" customFormat="1" ht="18" customHeight="1">
      <c r="A13" s="48">
        <v>5</v>
      </c>
      <c r="B13" s="44" t="s">
        <v>769</v>
      </c>
      <c r="C13" s="44" t="s">
        <v>768</v>
      </c>
      <c r="D13" s="44" t="s">
        <v>697</v>
      </c>
      <c r="E13" s="49">
        <v>1250</v>
      </c>
      <c r="F13" s="50">
        <v>170.635</v>
      </c>
      <c r="G13" s="45">
        <f t="shared" si="0"/>
        <v>2.8886711843148243</v>
      </c>
      <c r="H13" s="51"/>
      <c r="I13" s="52"/>
      <c r="J13" s="52"/>
      <c r="K13" s="44" t="s">
        <v>484</v>
      </c>
      <c r="L13" s="45">
        <v>3.563535</v>
      </c>
    </row>
    <row r="14" spans="1:12" s="38" customFormat="1" ht="18" customHeight="1">
      <c r="A14" s="48">
        <v>6</v>
      </c>
      <c r="B14" s="44" t="s">
        <v>443</v>
      </c>
      <c r="C14" s="44" t="s">
        <v>442</v>
      </c>
      <c r="D14" s="44" t="s">
        <v>444</v>
      </c>
      <c r="E14" s="49">
        <v>13000</v>
      </c>
      <c r="F14" s="50">
        <v>164.138</v>
      </c>
      <c r="G14" s="45">
        <f t="shared" si="0"/>
        <v>2.7786838037393657</v>
      </c>
      <c r="H14" s="51"/>
      <c r="I14" s="52"/>
      <c r="J14" s="52"/>
      <c r="K14" s="44" t="s">
        <v>523</v>
      </c>
      <c r="L14" s="45">
        <v>3.54532</v>
      </c>
    </row>
    <row r="15" spans="1:12" s="38" customFormat="1" ht="18" customHeight="1">
      <c r="A15" s="48">
        <v>7</v>
      </c>
      <c r="B15" s="44" t="s">
        <v>475</v>
      </c>
      <c r="C15" s="44" t="s">
        <v>474</v>
      </c>
      <c r="D15" s="44" t="s">
        <v>476</v>
      </c>
      <c r="E15" s="49">
        <v>5000</v>
      </c>
      <c r="F15" s="50">
        <v>162.51</v>
      </c>
      <c r="G15" s="45">
        <f t="shared" si="0"/>
        <v>2.7511234750373728</v>
      </c>
      <c r="H15" s="51"/>
      <c r="I15" s="52"/>
      <c r="J15" s="52"/>
      <c r="K15" s="44" t="s">
        <v>480</v>
      </c>
      <c r="L15" s="45">
        <v>3.232837</v>
      </c>
    </row>
    <row r="16" spans="1:12" s="38" customFormat="1" ht="18" customHeight="1">
      <c r="A16" s="48">
        <v>8</v>
      </c>
      <c r="B16" s="44" t="s">
        <v>458</v>
      </c>
      <c r="C16" s="44" t="s">
        <v>457</v>
      </c>
      <c r="D16" s="44" t="s">
        <v>436</v>
      </c>
      <c r="E16" s="49">
        <v>22500</v>
      </c>
      <c r="F16" s="50">
        <v>161.9325</v>
      </c>
      <c r="G16" s="45">
        <f t="shared" si="0"/>
        <v>2.7413470070856527</v>
      </c>
      <c r="H16" s="51"/>
      <c r="I16" s="52"/>
      <c r="J16" s="52"/>
      <c r="K16" s="44" t="s">
        <v>697</v>
      </c>
      <c r="L16" s="45">
        <v>2.888671</v>
      </c>
    </row>
    <row r="17" spans="1:12" s="38" customFormat="1" ht="18" customHeight="1">
      <c r="A17" s="48">
        <v>9</v>
      </c>
      <c r="B17" s="44" t="s">
        <v>693</v>
      </c>
      <c r="C17" s="44" t="s">
        <v>692</v>
      </c>
      <c r="D17" s="44" t="s">
        <v>452</v>
      </c>
      <c r="E17" s="49">
        <v>41000</v>
      </c>
      <c r="F17" s="50">
        <v>156.0665</v>
      </c>
      <c r="G17" s="45">
        <f t="shared" si="0"/>
        <v>2.642041793224541</v>
      </c>
      <c r="H17" s="51"/>
      <c r="I17" s="52"/>
      <c r="J17" s="52"/>
      <c r="K17" s="44" t="s">
        <v>776</v>
      </c>
      <c r="L17" s="45">
        <v>1.945644</v>
      </c>
    </row>
    <row r="18" spans="1:12" s="38" customFormat="1" ht="18" customHeight="1">
      <c r="A18" s="48">
        <v>10</v>
      </c>
      <c r="B18" s="44" t="s">
        <v>461</v>
      </c>
      <c r="C18" s="44" t="s">
        <v>460</v>
      </c>
      <c r="D18" s="44" t="s">
        <v>436</v>
      </c>
      <c r="E18" s="49">
        <v>60000</v>
      </c>
      <c r="F18" s="50">
        <v>153.18</v>
      </c>
      <c r="G18" s="45">
        <f t="shared" si="0"/>
        <v>2.5931763824147733</v>
      </c>
      <c r="H18" s="51"/>
      <c r="I18" s="52"/>
      <c r="J18" s="52"/>
      <c r="K18" s="44" t="s">
        <v>683</v>
      </c>
      <c r="L18" s="45">
        <v>1.891708</v>
      </c>
    </row>
    <row r="19" spans="1:12" s="38" customFormat="1" ht="18" customHeight="1">
      <c r="A19" s="48">
        <v>11</v>
      </c>
      <c r="B19" s="44" t="s">
        <v>472</v>
      </c>
      <c r="C19" s="44" t="s">
        <v>471</v>
      </c>
      <c r="D19" s="44" t="s">
        <v>448</v>
      </c>
      <c r="E19" s="49">
        <v>17000</v>
      </c>
      <c r="F19" s="50">
        <v>151.4785</v>
      </c>
      <c r="G19" s="45">
        <f t="shared" si="0"/>
        <v>2.5643717759734708</v>
      </c>
      <c r="H19" s="51"/>
      <c r="I19" s="52"/>
      <c r="J19" s="52"/>
      <c r="K19" s="44" t="s">
        <v>469</v>
      </c>
      <c r="L19" s="45">
        <v>1.827108</v>
      </c>
    </row>
    <row r="20" spans="1:12" s="38" customFormat="1" ht="18" customHeight="1">
      <c r="A20" s="48">
        <v>12</v>
      </c>
      <c r="B20" s="44" t="s">
        <v>522</v>
      </c>
      <c r="C20" s="44" t="s">
        <v>521</v>
      </c>
      <c r="D20" s="44" t="s">
        <v>523</v>
      </c>
      <c r="E20" s="49">
        <v>45000</v>
      </c>
      <c r="F20" s="50">
        <v>147.06</v>
      </c>
      <c r="G20" s="45">
        <f t="shared" si="0"/>
        <v>2.4895712155497884</v>
      </c>
      <c r="H20" s="51"/>
      <c r="I20" s="52"/>
      <c r="J20" s="52"/>
      <c r="K20" s="44" t="s">
        <v>551</v>
      </c>
      <c r="L20" s="45">
        <v>1.413567</v>
      </c>
    </row>
    <row r="21" spans="1:12" s="38" customFormat="1" ht="18" customHeight="1">
      <c r="A21" s="48">
        <v>13</v>
      </c>
      <c r="B21" s="44" t="s">
        <v>464</v>
      </c>
      <c r="C21" s="44" t="s">
        <v>463</v>
      </c>
      <c r="D21" s="44" t="s">
        <v>465</v>
      </c>
      <c r="E21" s="49">
        <v>30000</v>
      </c>
      <c r="F21" s="50">
        <v>141.6</v>
      </c>
      <c r="G21" s="45">
        <f t="shared" si="0"/>
        <v>2.3971391549153407</v>
      </c>
      <c r="H21" s="51"/>
      <c r="I21" s="52"/>
      <c r="J21" s="52"/>
      <c r="K21" s="44" t="s">
        <v>527</v>
      </c>
      <c r="L21" s="45">
        <v>1.015737</v>
      </c>
    </row>
    <row r="22" spans="1:12" s="38" customFormat="1" ht="18" customHeight="1">
      <c r="A22" s="48">
        <v>14</v>
      </c>
      <c r="B22" s="44" t="s">
        <v>479</v>
      </c>
      <c r="C22" s="44" t="s">
        <v>478</v>
      </c>
      <c r="D22" s="44" t="s">
        <v>480</v>
      </c>
      <c r="E22" s="49">
        <v>30000</v>
      </c>
      <c r="F22" s="50">
        <v>135.915</v>
      </c>
      <c r="G22" s="45">
        <f t="shared" si="0"/>
        <v>2.30089808079321</v>
      </c>
      <c r="H22" s="51"/>
      <c r="I22" s="52"/>
      <c r="J22" s="52"/>
      <c r="K22" s="44" t="s">
        <v>547</v>
      </c>
      <c r="L22" s="45">
        <v>0.993518</v>
      </c>
    </row>
    <row r="23" spans="1:12" s="38" customFormat="1" ht="18" customHeight="1">
      <c r="A23" s="48">
        <v>15</v>
      </c>
      <c r="B23" s="44" t="s">
        <v>447</v>
      </c>
      <c r="C23" s="44" t="s">
        <v>446</v>
      </c>
      <c r="D23" s="44" t="s">
        <v>448</v>
      </c>
      <c r="E23" s="49">
        <v>50000</v>
      </c>
      <c r="F23" s="50">
        <v>120.825</v>
      </c>
      <c r="G23" s="45">
        <f t="shared" si="0"/>
        <v>2.0454402428859186</v>
      </c>
      <c r="H23" s="51"/>
      <c r="I23" s="52"/>
      <c r="J23" s="52"/>
      <c r="K23" s="44" t="s">
        <v>519</v>
      </c>
      <c r="L23" s="45">
        <v>0.976166</v>
      </c>
    </row>
    <row r="24" spans="1:12" s="38" customFormat="1" ht="18" customHeight="1">
      <c r="A24" s="48">
        <v>16</v>
      </c>
      <c r="B24" s="44" t="s">
        <v>673</v>
      </c>
      <c r="C24" s="44" t="s">
        <v>672</v>
      </c>
      <c r="D24" s="44" t="s">
        <v>476</v>
      </c>
      <c r="E24" s="49">
        <v>800</v>
      </c>
      <c r="F24" s="50">
        <v>117.8672</v>
      </c>
      <c r="G24" s="45">
        <f t="shared" si="0"/>
        <v>1.9953677980242759</v>
      </c>
      <c r="H24" s="51"/>
      <c r="I24" s="52"/>
      <c r="J24" s="52"/>
      <c r="K24" s="44" t="s">
        <v>792</v>
      </c>
      <c r="L24" s="45">
        <v>0.873085</v>
      </c>
    </row>
    <row r="25" spans="1:12" s="38" customFormat="1" ht="18" customHeight="1">
      <c r="A25" s="48">
        <v>17</v>
      </c>
      <c r="B25" s="44" t="s">
        <v>775</v>
      </c>
      <c r="C25" s="44" t="s">
        <v>774</v>
      </c>
      <c r="D25" s="44" t="s">
        <v>776</v>
      </c>
      <c r="E25" s="49">
        <v>45000</v>
      </c>
      <c r="F25" s="50">
        <v>114.93</v>
      </c>
      <c r="G25" s="45">
        <f t="shared" si="0"/>
        <v>1.9456440895086167</v>
      </c>
      <c r="H25" s="51"/>
      <c r="I25" s="52"/>
      <c r="J25" s="52"/>
      <c r="K25" s="44" t="s">
        <v>799</v>
      </c>
      <c r="L25" s="45">
        <v>0.810897</v>
      </c>
    </row>
    <row r="26" spans="1:12" s="38" customFormat="1" ht="18" customHeight="1">
      <c r="A26" s="48">
        <v>18</v>
      </c>
      <c r="B26" s="44" t="s">
        <v>772</v>
      </c>
      <c r="C26" s="44" t="s">
        <v>771</v>
      </c>
      <c r="D26" s="44" t="s">
        <v>683</v>
      </c>
      <c r="E26" s="49">
        <v>24000</v>
      </c>
      <c r="F26" s="50">
        <v>111.744</v>
      </c>
      <c r="G26" s="45">
        <f t="shared" si="0"/>
        <v>1.8917084585230215</v>
      </c>
      <c r="H26" s="51"/>
      <c r="I26" s="52"/>
      <c r="J26" s="52"/>
      <c r="K26" s="44" t="s">
        <v>2081</v>
      </c>
      <c r="L26" s="45">
        <v>5.59943526998569</v>
      </c>
    </row>
    <row r="27" spans="1:10" s="38" customFormat="1" ht="21" customHeight="1">
      <c r="A27" s="48">
        <v>19</v>
      </c>
      <c r="B27" s="44" t="s">
        <v>554</v>
      </c>
      <c r="C27" s="44" t="s">
        <v>553</v>
      </c>
      <c r="D27" s="44" t="s">
        <v>444</v>
      </c>
      <c r="E27" s="49">
        <v>13000</v>
      </c>
      <c r="F27" s="50">
        <v>109.486</v>
      </c>
      <c r="G27" s="45">
        <f t="shared" si="0"/>
        <v>1.8534828920555155</v>
      </c>
      <c r="H27" s="51"/>
      <c r="I27" s="52"/>
      <c r="J27" s="52"/>
    </row>
    <row r="28" spans="1:10" s="38" customFormat="1" ht="18" customHeight="1">
      <c r="A28" s="48">
        <v>20</v>
      </c>
      <c r="B28" s="44" t="s">
        <v>468</v>
      </c>
      <c r="C28" s="44" t="s">
        <v>467</v>
      </c>
      <c r="D28" s="44" t="s">
        <v>469</v>
      </c>
      <c r="E28" s="49">
        <v>8000</v>
      </c>
      <c r="F28" s="50">
        <v>107.928</v>
      </c>
      <c r="G28" s="45">
        <f t="shared" si="0"/>
        <v>1.827107589771913</v>
      </c>
      <c r="H28" s="51"/>
      <c r="I28" s="52"/>
      <c r="J28" s="52"/>
    </row>
    <row r="29" spans="1:10" s="38" customFormat="1" ht="18" customHeight="1">
      <c r="A29" s="48">
        <v>21</v>
      </c>
      <c r="B29" s="44" t="s">
        <v>779</v>
      </c>
      <c r="C29" s="44" t="s">
        <v>778</v>
      </c>
      <c r="D29" s="44" t="s">
        <v>436</v>
      </c>
      <c r="E29" s="49">
        <v>32000</v>
      </c>
      <c r="F29" s="50">
        <v>107.232</v>
      </c>
      <c r="G29" s="45">
        <f t="shared" si="0"/>
        <v>1.815325041383346</v>
      </c>
      <c r="H29" s="51"/>
      <c r="I29" s="52"/>
      <c r="J29" s="52"/>
    </row>
    <row r="30" spans="1:10" s="38" customFormat="1" ht="18" customHeight="1">
      <c r="A30" s="48">
        <v>22</v>
      </c>
      <c r="B30" s="44" t="s">
        <v>557</v>
      </c>
      <c r="C30" s="44" t="s">
        <v>556</v>
      </c>
      <c r="D30" s="44" t="s">
        <v>497</v>
      </c>
      <c r="E30" s="49">
        <v>8000</v>
      </c>
      <c r="F30" s="50">
        <v>105.372</v>
      </c>
      <c r="G30" s="45">
        <f t="shared" si="0"/>
        <v>1.783837196551831</v>
      </c>
      <c r="H30" s="51"/>
      <c r="I30" s="52"/>
      <c r="J30" s="52"/>
    </row>
    <row r="31" spans="1:10" s="38" customFormat="1" ht="18" customHeight="1">
      <c r="A31" s="48">
        <v>23</v>
      </c>
      <c r="B31" s="44" t="s">
        <v>487</v>
      </c>
      <c r="C31" s="44" t="s">
        <v>486</v>
      </c>
      <c r="D31" s="44" t="s">
        <v>436</v>
      </c>
      <c r="E31" s="49">
        <v>40000</v>
      </c>
      <c r="F31" s="50">
        <v>100.08</v>
      </c>
      <c r="G31" s="45">
        <f t="shared" si="0"/>
        <v>1.6942491993215205</v>
      </c>
      <c r="H31" s="51"/>
      <c r="I31" s="52"/>
      <c r="J31" s="52"/>
    </row>
    <row r="32" spans="1:10" s="38" customFormat="1" ht="18" customHeight="1">
      <c r="A32" s="48">
        <v>24</v>
      </c>
      <c r="B32" s="44" t="s">
        <v>493</v>
      </c>
      <c r="C32" s="44" t="s">
        <v>492</v>
      </c>
      <c r="D32" s="44" t="s">
        <v>436</v>
      </c>
      <c r="E32" s="49">
        <v>9000</v>
      </c>
      <c r="F32" s="50">
        <v>99.711</v>
      </c>
      <c r="G32" s="45">
        <f t="shared" si="0"/>
        <v>1.6880024172017198</v>
      </c>
      <c r="H32" s="51"/>
      <c r="I32" s="52"/>
      <c r="J32" s="52"/>
    </row>
    <row r="33" spans="1:10" s="38" customFormat="1" ht="18" customHeight="1">
      <c r="A33" s="48">
        <v>25</v>
      </c>
      <c r="B33" s="44" t="s">
        <v>782</v>
      </c>
      <c r="C33" s="44" t="s">
        <v>781</v>
      </c>
      <c r="D33" s="44" t="s">
        <v>436</v>
      </c>
      <c r="E33" s="49">
        <v>160000</v>
      </c>
      <c r="F33" s="50">
        <v>96.08</v>
      </c>
      <c r="G33" s="45">
        <f t="shared" si="0"/>
        <v>1.626533403984929</v>
      </c>
      <c r="H33" s="51"/>
      <c r="I33" s="52"/>
      <c r="J33" s="52"/>
    </row>
    <row r="34" spans="1:10" s="38" customFormat="1" ht="18" customHeight="1">
      <c r="A34" s="48">
        <v>26</v>
      </c>
      <c r="B34" s="44" t="s">
        <v>667</v>
      </c>
      <c r="C34" s="44" t="s">
        <v>666</v>
      </c>
      <c r="D34" s="44" t="s">
        <v>440</v>
      </c>
      <c r="E34" s="49">
        <v>3000</v>
      </c>
      <c r="F34" s="50">
        <v>93.774</v>
      </c>
      <c r="G34" s="45">
        <f t="shared" si="0"/>
        <v>1.5874952479733841</v>
      </c>
      <c r="H34" s="51"/>
      <c r="I34" s="52"/>
      <c r="J34" s="52"/>
    </row>
    <row r="35" spans="1:10" s="38" customFormat="1" ht="18" customHeight="1">
      <c r="A35" s="48">
        <v>27</v>
      </c>
      <c r="B35" s="44" t="s">
        <v>490</v>
      </c>
      <c r="C35" s="44" t="s">
        <v>489</v>
      </c>
      <c r="D35" s="44" t="s">
        <v>465</v>
      </c>
      <c r="E35" s="49">
        <v>1700</v>
      </c>
      <c r="F35" s="50">
        <v>90.43235</v>
      </c>
      <c r="G35" s="45">
        <f t="shared" si="0"/>
        <v>1.5309246261017535</v>
      </c>
      <c r="H35" s="51"/>
      <c r="I35" s="52"/>
      <c r="J35" s="52"/>
    </row>
    <row r="36" spans="1:10" s="38" customFormat="1" ht="18" customHeight="1">
      <c r="A36" s="48">
        <v>28</v>
      </c>
      <c r="B36" s="44" t="s">
        <v>785</v>
      </c>
      <c r="C36" s="44" t="s">
        <v>784</v>
      </c>
      <c r="D36" s="44" t="s">
        <v>452</v>
      </c>
      <c r="E36" s="49">
        <v>20000</v>
      </c>
      <c r="F36" s="50">
        <v>88.26</v>
      </c>
      <c r="G36" s="45">
        <f t="shared" si="0"/>
        <v>1.4941490241018924</v>
      </c>
      <c r="H36" s="51"/>
      <c r="I36" s="52"/>
      <c r="J36" s="52"/>
    </row>
    <row r="37" spans="1:10" s="38" customFormat="1" ht="18" customHeight="1">
      <c r="A37" s="48">
        <v>29</v>
      </c>
      <c r="B37" s="44" t="s">
        <v>496</v>
      </c>
      <c r="C37" s="44" t="s">
        <v>495</v>
      </c>
      <c r="D37" s="44" t="s">
        <v>497</v>
      </c>
      <c r="E37" s="49">
        <v>14000</v>
      </c>
      <c r="F37" s="50">
        <v>88.2</v>
      </c>
      <c r="G37" s="45">
        <f t="shared" si="0"/>
        <v>1.4931332871718435</v>
      </c>
      <c r="H37" s="51"/>
      <c r="I37" s="52"/>
      <c r="J37" s="52"/>
    </row>
    <row r="38" spans="1:10" s="38" customFormat="1" ht="18" customHeight="1">
      <c r="A38" s="48">
        <v>30</v>
      </c>
      <c r="B38" s="44" t="s">
        <v>560</v>
      </c>
      <c r="C38" s="44" t="s">
        <v>559</v>
      </c>
      <c r="D38" s="44" t="s">
        <v>448</v>
      </c>
      <c r="E38" s="49">
        <v>3000</v>
      </c>
      <c r="F38" s="50">
        <v>86.589</v>
      </c>
      <c r="G38" s="45">
        <f t="shared" si="0"/>
        <v>1.4658607506000314</v>
      </c>
      <c r="H38" s="51"/>
      <c r="I38" s="52"/>
      <c r="J38" s="52"/>
    </row>
    <row r="39" spans="1:10" s="38" customFormat="1" ht="18" customHeight="1">
      <c r="A39" s="48">
        <v>31</v>
      </c>
      <c r="B39" s="44" t="s">
        <v>550</v>
      </c>
      <c r="C39" s="44" t="s">
        <v>549</v>
      </c>
      <c r="D39" s="44" t="s">
        <v>551</v>
      </c>
      <c r="E39" s="49">
        <v>8000</v>
      </c>
      <c r="F39" s="50">
        <v>83.5</v>
      </c>
      <c r="G39" s="45">
        <f t="shared" si="0"/>
        <v>1.4135672276513487</v>
      </c>
      <c r="H39" s="51"/>
      <c r="I39" s="52"/>
      <c r="J39" s="52"/>
    </row>
    <row r="40" spans="1:10" s="38" customFormat="1" ht="18" customHeight="1">
      <c r="A40" s="48">
        <v>32</v>
      </c>
      <c r="B40" s="44" t="s">
        <v>788</v>
      </c>
      <c r="C40" s="44" t="s">
        <v>787</v>
      </c>
      <c r="D40" s="44" t="s">
        <v>448</v>
      </c>
      <c r="E40" s="49">
        <v>5500</v>
      </c>
      <c r="F40" s="50">
        <v>83.04725</v>
      </c>
      <c r="G40" s="45">
        <f t="shared" si="0"/>
        <v>1.4059026460666881</v>
      </c>
      <c r="H40" s="51"/>
      <c r="I40" s="52"/>
      <c r="J40" s="52"/>
    </row>
    <row r="41" spans="1:10" s="38" customFormat="1" ht="18" customHeight="1">
      <c r="A41" s="48">
        <v>33</v>
      </c>
      <c r="B41" s="44" t="s">
        <v>500</v>
      </c>
      <c r="C41" s="44" t="s">
        <v>499</v>
      </c>
      <c r="D41" s="44" t="s">
        <v>465</v>
      </c>
      <c r="E41" s="49">
        <v>7000</v>
      </c>
      <c r="F41" s="50">
        <v>82.929</v>
      </c>
      <c r="G41" s="45">
        <f t="shared" si="0"/>
        <v>1.4039007978670501</v>
      </c>
      <c r="H41" s="51"/>
      <c r="I41" s="52"/>
      <c r="J41" s="52"/>
    </row>
    <row r="42" spans="1:10" s="38" customFormat="1" ht="18" customHeight="1">
      <c r="A42" s="48">
        <v>34</v>
      </c>
      <c r="B42" s="44" t="s">
        <v>2017</v>
      </c>
      <c r="C42" s="44" t="s">
        <v>2016</v>
      </c>
      <c r="D42" s="44" t="s">
        <v>476</v>
      </c>
      <c r="E42" s="49">
        <v>12000</v>
      </c>
      <c r="F42" s="50">
        <v>65.76</v>
      </c>
      <c r="G42" s="45">
        <f t="shared" si="0"/>
        <v>1.1132476753335652</v>
      </c>
      <c r="H42" s="51"/>
      <c r="I42" s="52"/>
      <c r="J42" s="52"/>
    </row>
    <row r="43" spans="1:10" s="38" customFormat="1" ht="18" customHeight="1">
      <c r="A43" s="48">
        <v>35</v>
      </c>
      <c r="B43" s="44" t="s">
        <v>539</v>
      </c>
      <c r="C43" s="44" t="s">
        <v>538</v>
      </c>
      <c r="D43" s="44" t="s">
        <v>452</v>
      </c>
      <c r="E43" s="49">
        <v>10000</v>
      </c>
      <c r="F43" s="50">
        <v>63.55</v>
      </c>
      <c r="G43" s="45">
        <f t="shared" si="0"/>
        <v>1.0758346984100982</v>
      </c>
      <c r="H43" s="51"/>
      <c r="I43" s="52"/>
      <c r="J43" s="52"/>
    </row>
    <row r="44" spans="1:10" s="38" customFormat="1" ht="18" customHeight="1">
      <c r="A44" s="48">
        <v>36</v>
      </c>
      <c r="B44" s="44" t="s">
        <v>690</v>
      </c>
      <c r="C44" s="44" t="s">
        <v>689</v>
      </c>
      <c r="D44" s="44" t="s">
        <v>523</v>
      </c>
      <c r="E44" s="49">
        <v>37000</v>
      </c>
      <c r="F44" s="50">
        <v>62.3635</v>
      </c>
      <c r="G44" s="45">
        <f t="shared" si="0"/>
        <v>1.0557485006183818</v>
      </c>
      <c r="H44" s="51"/>
      <c r="I44" s="52"/>
      <c r="J44" s="52"/>
    </row>
    <row r="45" spans="1:10" s="38" customFormat="1" ht="18" customHeight="1">
      <c r="A45" s="48">
        <v>37</v>
      </c>
      <c r="B45" s="44" t="s">
        <v>526</v>
      </c>
      <c r="C45" s="44" t="s">
        <v>525</v>
      </c>
      <c r="D45" s="44" t="s">
        <v>527</v>
      </c>
      <c r="E45" s="49">
        <v>20000</v>
      </c>
      <c r="F45" s="50">
        <v>60</v>
      </c>
      <c r="G45" s="45">
        <f t="shared" si="0"/>
        <v>1.0157369300488732</v>
      </c>
      <c r="H45" s="51"/>
      <c r="I45" s="52"/>
      <c r="J45" s="52"/>
    </row>
    <row r="46" spans="1:10" s="38" customFormat="1" ht="18" customHeight="1">
      <c r="A46" s="48">
        <v>38</v>
      </c>
      <c r="B46" s="44" t="s">
        <v>546</v>
      </c>
      <c r="C46" s="44" t="s">
        <v>545</v>
      </c>
      <c r="D46" s="44" t="s">
        <v>547</v>
      </c>
      <c r="E46" s="49">
        <v>15000</v>
      </c>
      <c r="F46" s="50">
        <v>58.6875</v>
      </c>
      <c r="G46" s="45">
        <f t="shared" si="0"/>
        <v>0.9935176847040541</v>
      </c>
      <c r="H46" s="51"/>
      <c r="I46" s="52"/>
      <c r="J46" s="52"/>
    </row>
    <row r="47" spans="1:10" s="38" customFormat="1" ht="18" customHeight="1">
      <c r="A47" s="48">
        <v>39</v>
      </c>
      <c r="B47" s="44" t="s">
        <v>512</v>
      </c>
      <c r="C47" s="44" t="s">
        <v>511</v>
      </c>
      <c r="D47" s="44" t="s">
        <v>440</v>
      </c>
      <c r="E47" s="49">
        <v>7000</v>
      </c>
      <c r="F47" s="50">
        <v>57.9565</v>
      </c>
      <c r="G47" s="45">
        <f t="shared" si="0"/>
        <v>0.9811426231062919</v>
      </c>
      <c r="H47" s="51"/>
      <c r="I47" s="52"/>
      <c r="J47" s="52"/>
    </row>
    <row r="48" spans="1:10" s="38" customFormat="1" ht="18" customHeight="1">
      <c r="A48" s="48">
        <v>40</v>
      </c>
      <c r="B48" s="44" t="s">
        <v>518</v>
      </c>
      <c r="C48" s="44" t="s">
        <v>517</v>
      </c>
      <c r="D48" s="44" t="s">
        <v>519</v>
      </c>
      <c r="E48" s="49">
        <v>35000</v>
      </c>
      <c r="F48" s="50">
        <v>57.6625</v>
      </c>
      <c r="G48" s="45">
        <f t="shared" si="0"/>
        <v>0.9761655121490526</v>
      </c>
      <c r="H48" s="51"/>
      <c r="I48" s="52"/>
      <c r="J48" s="52"/>
    </row>
    <row r="49" spans="1:10" s="38" customFormat="1" ht="18" customHeight="1">
      <c r="A49" s="48">
        <v>41</v>
      </c>
      <c r="B49" s="44" t="s">
        <v>530</v>
      </c>
      <c r="C49" s="44" t="s">
        <v>529</v>
      </c>
      <c r="D49" s="44" t="s">
        <v>519</v>
      </c>
      <c r="E49" s="49">
        <v>30000</v>
      </c>
      <c r="F49" s="50">
        <v>55.05</v>
      </c>
      <c r="G49" s="45">
        <f t="shared" si="0"/>
        <v>0.9319386333198411</v>
      </c>
      <c r="H49" s="51"/>
      <c r="I49" s="52"/>
      <c r="J49" s="52"/>
    </row>
    <row r="50" spans="1:10" s="38" customFormat="1" ht="18" customHeight="1">
      <c r="A50" s="48">
        <v>42</v>
      </c>
      <c r="B50" s="44" t="s">
        <v>795</v>
      </c>
      <c r="C50" s="44" t="s">
        <v>794</v>
      </c>
      <c r="D50" s="44" t="s">
        <v>444</v>
      </c>
      <c r="E50" s="49">
        <v>20000</v>
      </c>
      <c r="F50" s="50">
        <v>54.05</v>
      </c>
      <c r="G50" s="45">
        <f t="shared" si="0"/>
        <v>0.9150096844856933</v>
      </c>
      <c r="H50" s="51"/>
      <c r="I50" s="52"/>
      <c r="J50" s="52"/>
    </row>
    <row r="51" spans="1:10" s="38" customFormat="1" ht="18" customHeight="1">
      <c r="A51" s="48">
        <v>43</v>
      </c>
      <c r="B51" s="44" t="s">
        <v>509</v>
      </c>
      <c r="C51" s="44" t="s">
        <v>508</v>
      </c>
      <c r="D51" s="44" t="s">
        <v>436</v>
      </c>
      <c r="E51" s="49">
        <v>12000</v>
      </c>
      <c r="F51" s="50">
        <v>53.994</v>
      </c>
      <c r="G51" s="45">
        <f t="shared" si="0"/>
        <v>0.9140616633509809</v>
      </c>
      <c r="H51" s="51"/>
      <c r="I51" s="52"/>
      <c r="J51" s="52"/>
    </row>
    <row r="52" spans="1:10" s="38" customFormat="1" ht="18" customHeight="1">
      <c r="A52" s="48">
        <v>44</v>
      </c>
      <c r="B52" s="44" t="s">
        <v>563</v>
      </c>
      <c r="C52" s="44" t="s">
        <v>562</v>
      </c>
      <c r="D52" s="44" t="s">
        <v>436</v>
      </c>
      <c r="E52" s="49">
        <v>35000</v>
      </c>
      <c r="F52" s="50">
        <v>53.69</v>
      </c>
      <c r="G52" s="45">
        <f t="shared" si="0"/>
        <v>0.9089152629053999</v>
      </c>
      <c r="H52" s="51"/>
      <c r="I52" s="52"/>
      <c r="J52" s="52"/>
    </row>
    <row r="53" spans="1:10" s="38" customFormat="1" ht="18" customHeight="1">
      <c r="A53" s="48">
        <v>45</v>
      </c>
      <c r="B53" s="44" t="s">
        <v>515</v>
      </c>
      <c r="C53" s="44" t="s">
        <v>514</v>
      </c>
      <c r="D53" s="44" t="s">
        <v>465</v>
      </c>
      <c r="E53" s="49">
        <v>2000</v>
      </c>
      <c r="F53" s="50">
        <v>52.644</v>
      </c>
      <c r="G53" s="45">
        <f t="shared" si="0"/>
        <v>0.8912075824248813</v>
      </c>
      <c r="H53" s="51"/>
      <c r="I53" s="52"/>
      <c r="J53" s="52"/>
    </row>
    <row r="54" spans="1:10" s="38" customFormat="1" ht="18" customHeight="1">
      <c r="A54" s="48">
        <v>46</v>
      </c>
      <c r="B54" s="44" t="s">
        <v>506</v>
      </c>
      <c r="C54" s="44" t="s">
        <v>505</v>
      </c>
      <c r="D54" s="44" t="s">
        <v>436</v>
      </c>
      <c r="E54" s="49">
        <v>4500</v>
      </c>
      <c r="F54" s="50">
        <v>52.04025</v>
      </c>
      <c r="G54" s="45">
        <f t="shared" si="0"/>
        <v>0.8809867295662646</v>
      </c>
      <c r="H54" s="51"/>
      <c r="I54" s="52"/>
      <c r="J54" s="52"/>
    </row>
    <row r="55" spans="1:10" s="38" customFormat="1" ht="18" customHeight="1">
      <c r="A55" s="48">
        <v>47</v>
      </c>
      <c r="B55" s="44" t="s">
        <v>503</v>
      </c>
      <c r="C55" s="44" t="s">
        <v>502</v>
      </c>
      <c r="D55" s="44" t="s">
        <v>465</v>
      </c>
      <c r="E55" s="49">
        <v>1700</v>
      </c>
      <c r="F55" s="50">
        <v>51.74205</v>
      </c>
      <c r="G55" s="45">
        <f t="shared" si="0"/>
        <v>0.8759385170239217</v>
      </c>
      <c r="H55" s="51"/>
      <c r="I55" s="52"/>
      <c r="J55" s="52"/>
    </row>
    <row r="56" spans="1:10" s="38" customFormat="1" ht="18" customHeight="1">
      <c r="A56" s="48">
        <v>48</v>
      </c>
      <c r="B56" s="44" t="s">
        <v>791</v>
      </c>
      <c r="C56" s="44" t="s">
        <v>790</v>
      </c>
      <c r="D56" s="44" t="s">
        <v>792</v>
      </c>
      <c r="E56" s="49">
        <v>11000</v>
      </c>
      <c r="F56" s="50">
        <v>51.5735</v>
      </c>
      <c r="G56" s="45">
        <f t="shared" si="0"/>
        <v>0.873085142697926</v>
      </c>
      <c r="H56" s="51"/>
      <c r="I56" s="52"/>
      <c r="J56" s="52"/>
    </row>
    <row r="57" spans="1:10" s="38" customFormat="1" ht="18" customHeight="1">
      <c r="A57" s="48">
        <v>49</v>
      </c>
      <c r="B57" s="44" t="s">
        <v>798</v>
      </c>
      <c r="C57" s="44" t="s">
        <v>797</v>
      </c>
      <c r="D57" s="44" t="s">
        <v>799</v>
      </c>
      <c r="E57" s="49">
        <v>25000</v>
      </c>
      <c r="F57" s="50">
        <v>47.9</v>
      </c>
      <c r="G57" s="45">
        <f t="shared" si="0"/>
        <v>0.8108966491556837</v>
      </c>
      <c r="H57" s="51"/>
      <c r="I57" s="52"/>
      <c r="J57" s="52"/>
    </row>
    <row r="58" spans="1:10" s="38" customFormat="1" ht="18" customHeight="1">
      <c r="A58" s="48">
        <v>50</v>
      </c>
      <c r="B58" s="44" t="s">
        <v>533</v>
      </c>
      <c r="C58" s="44" t="s">
        <v>532</v>
      </c>
      <c r="D58" s="44" t="s">
        <v>497</v>
      </c>
      <c r="E58" s="49">
        <v>3000</v>
      </c>
      <c r="F58" s="50">
        <v>44.6085</v>
      </c>
      <c r="G58" s="45">
        <f t="shared" si="0"/>
        <v>0.755175014068086</v>
      </c>
      <c r="H58" s="51"/>
      <c r="I58" s="52"/>
      <c r="J58" s="52"/>
    </row>
    <row r="59" spans="1:10" s="38" customFormat="1" ht="18" customHeight="1">
      <c r="A59" s="48">
        <v>51</v>
      </c>
      <c r="B59" s="44" t="s">
        <v>802</v>
      </c>
      <c r="C59" s="44" t="s">
        <v>801</v>
      </c>
      <c r="D59" s="44" t="s">
        <v>444</v>
      </c>
      <c r="E59" s="49">
        <v>5000</v>
      </c>
      <c r="F59" s="50">
        <v>42.6725</v>
      </c>
      <c r="G59" s="45">
        <f t="shared" si="0"/>
        <v>0.7224005691251757</v>
      </c>
      <c r="H59" s="51"/>
      <c r="I59" s="52"/>
      <c r="J59" s="52"/>
    </row>
    <row r="60" spans="1:10" s="38" customFormat="1" ht="18" customHeight="1">
      <c r="A60" s="48">
        <v>52</v>
      </c>
      <c r="B60" s="44" t="s">
        <v>808</v>
      </c>
      <c r="C60" s="44" t="s">
        <v>807</v>
      </c>
      <c r="D60" s="44" t="s">
        <v>497</v>
      </c>
      <c r="E60" s="49">
        <v>5000</v>
      </c>
      <c r="F60" s="50">
        <v>39.185</v>
      </c>
      <c r="G60" s="45">
        <f t="shared" si="0"/>
        <v>0.663360860066085</v>
      </c>
      <c r="H60" s="51"/>
      <c r="I60" s="52"/>
      <c r="J60" s="52"/>
    </row>
    <row r="61" spans="1:10" s="38" customFormat="1" ht="18" customHeight="1">
      <c r="A61" s="48">
        <v>53</v>
      </c>
      <c r="B61" s="44" t="s">
        <v>805</v>
      </c>
      <c r="C61" s="44" t="s">
        <v>804</v>
      </c>
      <c r="D61" s="44" t="s">
        <v>440</v>
      </c>
      <c r="E61" s="49">
        <v>7000</v>
      </c>
      <c r="F61" s="50">
        <v>36.5155</v>
      </c>
      <c r="G61" s="45">
        <f t="shared" si="0"/>
        <v>0.6181690311533271</v>
      </c>
      <c r="H61" s="51"/>
      <c r="I61" s="52"/>
      <c r="J61" s="52"/>
    </row>
    <row r="62" spans="1:10" s="38" customFormat="1" ht="18" customHeight="1">
      <c r="A62" s="69"/>
      <c r="B62" s="69"/>
      <c r="C62" s="54" t="s">
        <v>14</v>
      </c>
      <c r="D62" s="69"/>
      <c r="E62" s="70"/>
      <c r="F62" s="71">
        <f>SUM(F9:F61)</f>
        <v>5576.280350000001</v>
      </c>
      <c r="G62" s="72">
        <f t="shared" si="0"/>
        <v>94.40056473001428</v>
      </c>
      <c r="H62" s="69"/>
      <c r="I62" s="58" t="s">
        <v>2108</v>
      </c>
      <c r="J62" s="58"/>
    </row>
    <row r="63" spans="1:10" s="38" customFormat="1" ht="18" customHeight="1">
      <c r="A63" s="43"/>
      <c r="B63" s="43"/>
      <c r="C63" s="46"/>
      <c r="D63" s="43"/>
      <c r="E63" s="43"/>
      <c r="F63" s="76"/>
      <c r="G63" s="76"/>
      <c r="H63" s="43"/>
      <c r="I63" s="42"/>
      <c r="J63" s="42"/>
    </row>
    <row r="64" spans="1:10" s="38" customFormat="1" ht="18" customHeight="1">
      <c r="A64" s="73">
        <v>54</v>
      </c>
      <c r="B64" s="44"/>
      <c r="C64" s="59" t="s">
        <v>2099</v>
      </c>
      <c r="D64" s="44"/>
      <c r="E64" s="49"/>
      <c r="F64" s="50">
        <v>114.9681869</v>
      </c>
      <c r="G64" s="45">
        <f t="shared" si="0"/>
        <v>1.9462905535848514</v>
      </c>
      <c r="H64" s="51"/>
      <c r="I64" s="52"/>
      <c r="J64" s="52" t="s">
        <v>2134</v>
      </c>
    </row>
    <row r="65" spans="1:10" s="38" customFormat="1" ht="18" customHeight="1">
      <c r="A65" s="69"/>
      <c r="B65" s="69"/>
      <c r="C65" s="54" t="s">
        <v>14</v>
      </c>
      <c r="D65" s="69"/>
      <c r="E65" s="70"/>
      <c r="F65" s="71">
        <f>SUM(F64)</f>
        <v>114.9681869</v>
      </c>
      <c r="G65" s="72">
        <f t="shared" si="0"/>
        <v>1.9462905535848514</v>
      </c>
      <c r="H65" s="69"/>
      <c r="I65" s="58"/>
      <c r="J65" s="58"/>
    </row>
    <row r="66" spans="1:10" s="38" customFormat="1" ht="18" customHeight="1">
      <c r="A66" s="74"/>
      <c r="B66" s="74"/>
      <c r="C66" s="61"/>
      <c r="D66" s="74"/>
      <c r="E66" s="75"/>
      <c r="F66" s="74"/>
      <c r="G66" s="74"/>
      <c r="H66" s="74"/>
      <c r="I66" s="58"/>
      <c r="J66" s="58"/>
    </row>
    <row r="67" spans="1:10" s="38" customFormat="1" ht="18" customHeight="1">
      <c r="A67" s="74"/>
      <c r="B67" s="74"/>
      <c r="C67" s="59" t="s">
        <v>2100</v>
      </c>
      <c r="D67" s="74"/>
      <c r="E67" s="75"/>
      <c r="F67" s="74"/>
      <c r="G67" s="74"/>
      <c r="H67" s="74"/>
      <c r="I67" s="58"/>
      <c r="J67" s="58"/>
    </row>
    <row r="68" spans="1:10" s="38" customFormat="1" ht="18" customHeight="1">
      <c r="A68" s="74"/>
      <c r="B68" s="74"/>
      <c r="C68" s="59" t="s">
        <v>2101</v>
      </c>
      <c r="D68" s="74"/>
      <c r="E68" s="75"/>
      <c r="F68" s="50">
        <f>F70-F62-F65</f>
        <v>215.7927672999991</v>
      </c>
      <c r="G68" s="45">
        <f>F68/$F$70*100</f>
        <v>3.6531447164008655</v>
      </c>
      <c r="H68" s="74"/>
      <c r="I68" s="58"/>
      <c r="J68" s="58"/>
    </row>
    <row r="69" spans="1:10" s="38" customFormat="1" ht="18" customHeight="1">
      <c r="A69" s="69"/>
      <c r="B69" s="69"/>
      <c r="C69" s="54" t="s">
        <v>14</v>
      </c>
      <c r="D69" s="69"/>
      <c r="E69" s="70"/>
      <c r="F69" s="56">
        <f>SUM(F68)</f>
        <v>215.7927672999991</v>
      </c>
      <c r="G69" s="57">
        <f>F69/$F$70*100</f>
        <v>3.6531447164008655</v>
      </c>
      <c r="H69" s="69"/>
      <c r="I69" s="58"/>
      <c r="J69" s="58"/>
    </row>
    <row r="70" spans="1:10" s="38" customFormat="1" ht="18" customHeight="1">
      <c r="A70" s="63"/>
      <c r="B70" s="63"/>
      <c r="C70" s="64" t="s">
        <v>2102</v>
      </c>
      <c r="D70" s="63"/>
      <c r="E70" s="65"/>
      <c r="F70" s="66">
        <v>5907.0413042</v>
      </c>
      <c r="G70" s="67">
        <f>G62+G65+G69</f>
        <v>99.99999999999999</v>
      </c>
      <c r="H70" s="63"/>
      <c r="I70" s="58"/>
      <c r="J70" s="58"/>
    </row>
    <row r="71" spans="1:10" s="38" customFormat="1" ht="18" customHeight="1">
      <c r="A71" s="74"/>
      <c r="B71" s="74"/>
      <c r="C71" s="61"/>
      <c r="D71" s="74"/>
      <c r="E71" s="75"/>
      <c r="F71" s="74"/>
      <c r="G71" s="74"/>
      <c r="H71" s="74"/>
      <c r="I71" s="58"/>
      <c r="J71" s="58"/>
    </row>
    <row r="72" spans="1:10" s="38" customFormat="1" ht="18" customHeight="1">
      <c r="A72" s="74"/>
      <c r="B72" s="74"/>
      <c r="C72" s="59" t="s">
        <v>2103</v>
      </c>
      <c r="D72" s="74"/>
      <c r="E72" s="75"/>
      <c r="F72" s="74"/>
      <c r="G72" s="74"/>
      <c r="H72" s="74"/>
      <c r="I72" s="58"/>
      <c r="J72" s="58"/>
    </row>
    <row r="73" spans="1:10" s="38" customFormat="1" ht="18" customHeight="1">
      <c r="A73" s="74"/>
      <c r="B73" s="74"/>
      <c r="C73" s="59" t="s">
        <v>2104</v>
      </c>
      <c r="D73" s="74"/>
      <c r="E73" s="75"/>
      <c r="F73" s="74"/>
      <c r="G73" s="74"/>
      <c r="H73" s="74"/>
      <c r="I73" s="58"/>
      <c r="J73" s="58"/>
    </row>
    <row r="74" s="38" customFormat="1" ht="28.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5" width="16.8515625" style="0" bestFit="1" customWidth="1"/>
    <col min="6" max="7" width="25.140625" style="0" bestFit="1" customWidth="1"/>
  </cols>
  <sheetData>
    <row r="1" spans="1:7" ht="15.75" customHeight="1">
      <c r="A1" s="1"/>
      <c r="B1" s="2" t="s">
        <v>732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651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431</v>
      </c>
      <c r="C5" s="11" t="s">
        <v>1</v>
      </c>
      <c r="D5" s="11" t="s">
        <v>1</v>
      </c>
      <c r="E5" s="11" t="s">
        <v>1</v>
      </c>
      <c r="F5" s="1"/>
      <c r="G5" s="12" t="s">
        <v>1</v>
      </c>
    </row>
    <row r="6" spans="1:7" ht="12.75" customHeight="1">
      <c r="A6" s="1"/>
      <c r="B6" s="10" t="s">
        <v>432</v>
      </c>
      <c r="C6" s="11" t="s">
        <v>1</v>
      </c>
      <c r="D6" s="11" t="s">
        <v>1</v>
      </c>
      <c r="E6" s="11" t="s">
        <v>1</v>
      </c>
      <c r="F6" s="1"/>
      <c r="G6" s="12" t="s">
        <v>1</v>
      </c>
    </row>
    <row r="7" spans="1:7" ht="12.75" customHeight="1">
      <c r="A7" s="13" t="s">
        <v>433</v>
      </c>
      <c r="B7" s="14" t="s">
        <v>434</v>
      </c>
      <c r="C7" s="11" t="s">
        <v>435</v>
      </c>
      <c r="D7" s="11" t="s">
        <v>436</v>
      </c>
      <c r="E7" s="15">
        <v>27000</v>
      </c>
      <c r="F7" s="16">
        <v>325.67</v>
      </c>
      <c r="G7" s="17">
        <v>0.0932</v>
      </c>
    </row>
    <row r="8" spans="1:7" ht="12.75" customHeight="1">
      <c r="A8" s="13" t="s">
        <v>441</v>
      </c>
      <c r="B8" s="14" t="s">
        <v>442</v>
      </c>
      <c r="C8" s="11" t="s">
        <v>443</v>
      </c>
      <c r="D8" s="11" t="s">
        <v>444</v>
      </c>
      <c r="E8" s="15">
        <v>25500</v>
      </c>
      <c r="F8" s="16">
        <v>321.96</v>
      </c>
      <c r="G8" s="17">
        <v>0.0921</v>
      </c>
    </row>
    <row r="9" spans="1:7" ht="12.75" customHeight="1">
      <c r="A9" s="13" t="s">
        <v>459</v>
      </c>
      <c r="B9" s="14" t="s">
        <v>460</v>
      </c>
      <c r="C9" s="11" t="s">
        <v>461</v>
      </c>
      <c r="D9" s="11" t="s">
        <v>436</v>
      </c>
      <c r="E9" s="15">
        <v>122500</v>
      </c>
      <c r="F9" s="16">
        <v>312.74</v>
      </c>
      <c r="G9" s="17">
        <v>0.0895</v>
      </c>
    </row>
    <row r="10" spans="1:7" ht="12.75" customHeight="1">
      <c r="A10" s="13" t="s">
        <v>494</v>
      </c>
      <c r="B10" s="14" t="s">
        <v>495</v>
      </c>
      <c r="C10" s="11" t="s">
        <v>496</v>
      </c>
      <c r="D10" s="11" t="s">
        <v>497</v>
      </c>
      <c r="E10" s="15">
        <v>41600</v>
      </c>
      <c r="F10" s="16">
        <v>262.08</v>
      </c>
      <c r="G10" s="17">
        <v>0.075</v>
      </c>
    </row>
    <row r="11" spans="1:7" ht="12.75" customHeight="1">
      <c r="A11" s="13" t="s">
        <v>733</v>
      </c>
      <c r="B11" s="14" t="s">
        <v>734</v>
      </c>
      <c r="C11" s="11" t="s">
        <v>735</v>
      </c>
      <c r="D11" s="11" t="s">
        <v>547</v>
      </c>
      <c r="E11" s="15">
        <v>11400</v>
      </c>
      <c r="F11" s="16">
        <v>185.54</v>
      </c>
      <c r="G11" s="17">
        <v>0.0531</v>
      </c>
    </row>
    <row r="12" spans="1:7" ht="12.75" customHeight="1">
      <c r="A12" s="13" t="s">
        <v>488</v>
      </c>
      <c r="B12" s="14" t="s">
        <v>489</v>
      </c>
      <c r="C12" s="11" t="s">
        <v>490</v>
      </c>
      <c r="D12" s="11" t="s">
        <v>465</v>
      </c>
      <c r="E12" s="15">
        <v>2550</v>
      </c>
      <c r="F12" s="16">
        <v>135.65</v>
      </c>
      <c r="G12" s="17">
        <v>0.0388</v>
      </c>
    </row>
    <row r="13" spans="1:7" ht="12.75" customHeight="1">
      <c r="A13" s="13" t="s">
        <v>456</v>
      </c>
      <c r="B13" s="14" t="s">
        <v>457</v>
      </c>
      <c r="C13" s="11" t="s">
        <v>458</v>
      </c>
      <c r="D13" s="11" t="s">
        <v>436</v>
      </c>
      <c r="E13" s="15">
        <v>11100</v>
      </c>
      <c r="F13" s="16">
        <v>79.89</v>
      </c>
      <c r="G13" s="17">
        <v>0.0229</v>
      </c>
    </row>
    <row r="14" spans="1:7" ht="12.75" customHeight="1">
      <c r="A14" s="13" t="s">
        <v>662</v>
      </c>
      <c r="B14" s="14" t="s">
        <v>663</v>
      </c>
      <c r="C14" s="11" t="s">
        <v>664</v>
      </c>
      <c r="D14" s="11" t="s">
        <v>497</v>
      </c>
      <c r="E14" s="15">
        <v>1700</v>
      </c>
      <c r="F14" s="16">
        <v>73.11</v>
      </c>
      <c r="G14" s="17">
        <v>0.0209</v>
      </c>
    </row>
    <row r="15" spans="1:7" ht="12.75" customHeight="1">
      <c r="A15" s="13" t="s">
        <v>655</v>
      </c>
      <c r="B15" s="14" t="s">
        <v>656</v>
      </c>
      <c r="C15" s="11" t="s">
        <v>657</v>
      </c>
      <c r="D15" s="11" t="s">
        <v>480</v>
      </c>
      <c r="E15" s="15">
        <v>31500</v>
      </c>
      <c r="F15" s="16">
        <v>56.51</v>
      </c>
      <c r="G15" s="17">
        <v>0.0162</v>
      </c>
    </row>
    <row r="16" spans="1:7" ht="12.75" customHeight="1">
      <c r="A16" s="13" t="s">
        <v>470</v>
      </c>
      <c r="B16" s="14" t="s">
        <v>471</v>
      </c>
      <c r="C16" s="11" t="s">
        <v>472</v>
      </c>
      <c r="D16" s="11" t="s">
        <v>448</v>
      </c>
      <c r="E16" s="15">
        <v>6200</v>
      </c>
      <c r="F16" s="16">
        <v>55.25</v>
      </c>
      <c r="G16" s="17">
        <v>0.0158</v>
      </c>
    </row>
    <row r="17" spans="1:7" ht="12.75" customHeight="1">
      <c r="A17" s="13" t="s">
        <v>437</v>
      </c>
      <c r="B17" s="14" t="s">
        <v>438</v>
      </c>
      <c r="C17" s="11" t="s">
        <v>439</v>
      </c>
      <c r="D17" s="11" t="s">
        <v>440</v>
      </c>
      <c r="E17" s="15">
        <v>5250</v>
      </c>
      <c r="F17" s="16">
        <v>53.06</v>
      </c>
      <c r="G17" s="17">
        <v>0.0152</v>
      </c>
    </row>
    <row r="18" spans="1:7" ht="12.75" customHeight="1">
      <c r="A18" s="13" t="s">
        <v>652</v>
      </c>
      <c r="B18" s="14" t="s">
        <v>653</v>
      </c>
      <c r="C18" s="11" t="s">
        <v>654</v>
      </c>
      <c r="D18" s="11" t="s">
        <v>497</v>
      </c>
      <c r="E18" s="15">
        <v>1100</v>
      </c>
      <c r="F18" s="16">
        <v>51.95</v>
      </c>
      <c r="G18" s="17">
        <v>0.0149</v>
      </c>
    </row>
    <row r="19" spans="1:7" ht="12.75" customHeight="1">
      <c r="A19" s="13" t="s">
        <v>491</v>
      </c>
      <c r="B19" s="14" t="s">
        <v>492</v>
      </c>
      <c r="C19" s="11" t="s">
        <v>493</v>
      </c>
      <c r="D19" s="11" t="s">
        <v>436</v>
      </c>
      <c r="E19" s="15">
        <v>4500</v>
      </c>
      <c r="F19" s="16">
        <v>49.86</v>
      </c>
      <c r="G19" s="17">
        <v>0.0143</v>
      </c>
    </row>
    <row r="20" spans="1:7" ht="12.75" customHeight="1">
      <c r="A20" s="13" t="s">
        <v>445</v>
      </c>
      <c r="B20" s="14" t="s">
        <v>446</v>
      </c>
      <c r="C20" s="11" t="s">
        <v>447</v>
      </c>
      <c r="D20" s="11" t="s">
        <v>448</v>
      </c>
      <c r="E20" s="15">
        <v>19500</v>
      </c>
      <c r="F20" s="16">
        <v>47.12</v>
      </c>
      <c r="G20" s="17">
        <v>0.0135</v>
      </c>
    </row>
    <row r="21" spans="1:7" ht="12.75" customHeight="1">
      <c r="A21" s="13" t="s">
        <v>665</v>
      </c>
      <c r="B21" s="14" t="s">
        <v>666</v>
      </c>
      <c r="C21" s="11" t="s">
        <v>667</v>
      </c>
      <c r="D21" s="11" t="s">
        <v>440</v>
      </c>
      <c r="E21" s="15">
        <v>1500</v>
      </c>
      <c r="F21" s="16">
        <v>46.89</v>
      </c>
      <c r="G21" s="17">
        <v>0.0134</v>
      </c>
    </row>
    <row r="22" spans="1:7" ht="12.75" customHeight="1">
      <c r="A22" s="13" t="s">
        <v>658</v>
      </c>
      <c r="B22" s="14" t="s">
        <v>659</v>
      </c>
      <c r="C22" s="11" t="s">
        <v>660</v>
      </c>
      <c r="D22" s="11" t="s">
        <v>661</v>
      </c>
      <c r="E22" s="15">
        <v>5600</v>
      </c>
      <c r="F22" s="16">
        <v>45.85</v>
      </c>
      <c r="G22" s="17">
        <v>0.0131</v>
      </c>
    </row>
    <row r="23" spans="1:7" ht="12.75" customHeight="1">
      <c r="A23" s="13" t="s">
        <v>453</v>
      </c>
      <c r="B23" s="14" t="s">
        <v>454</v>
      </c>
      <c r="C23" s="11" t="s">
        <v>455</v>
      </c>
      <c r="D23" s="11" t="s">
        <v>440</v>
      </c>
      <c r="E23" s="15">
        <v>1850</v>
      </c>
      <c r="F23" s="16">
        <v>43.76</v>
      </c>
      <c r="G23" s="17">
        <v>0.0125</v>
      </c>
    </row>
    <row r="24" spans="1:7" ht="12.75" customHeight="1">
      <c r="A24" s="13" t="s">
        <v>477</v>
      </c>
      <c r="B24" s="14" t="s">
        <v>478</v>
      </c>
      <c r="C24" s="11" t="s">
        <v>479</v>
      </c>
      <c r="D24" s="11" t="s">
        <v>480</v>
      </c>
      <c r="E24" s="15">
        <v>9000</v>
      </c>
      <c r="F24" s="16">
        <v>40.77</v>
      </c>
      <c r="G24" s="17">
        <v>0.0117</v>
      </c>
    </row>
    <row r="25" spans="1:7" ht="12.75" customHeight="1">
      <c r="A25" s="13" t="s">
        <v>671</v>
      </c>
      <c r="B25" s="14" t="s">
        <v>672</v>
      </c>
      <c r="C25" s="11" t="s">
        <v>673</v>
      </c>
      <c r="D25" s="11" t="s">
        <v>476</v>
      </c>
      <c r="E25" s="15">
        <v>275</v>
      </c>
      <c r="F25" s="16">
        <v>40.52</v>
      </c>
      <c r="G25" s="17">
        <v>0.0116</v>
      </c>
    </row>
    <row r="26" spans="1:7" ht="12.75" customHeight="1">
      <c r="A26" s="13" t="s">
        <v>528</v>
      </c>
      <c r="B26" s="14" t="s">
        <v>529</v>
      </c>
      <c r="C26" s="11" t="s">
        <v>530</v>
      </c>
      <c r="D26" s="11" t="s">
        <v>519</v>
      </c>
      <c r="E26" s="15">
        <v>18000</v>
      </c>
      <c r="F26" s="16">
        <v>33.03</v>
      </c>
      <c r="G26" s="17">
        <v>0.0094</v>
      </c>
    </row>
    <row r="27" spans="1:7" ht="12.75" customHeight="1">
      <c r="A27" s="13" t="s">
        <v>680</v>
      </c>
      <c r="B27" s="14" t="s">
        <v>681</v>
      </c>
      <c r="C27" s="11" t="s">
        <v>682</v>
      </c>
      <c r="D27" s="11" t="s">
        <v>683</v>
      </c>
      <c r="E27" s="15">
        <v>1350</v>
      </c>
      <c r="F27" s="16">
        <v>27.27</v>
      </c>
      <c r="G27" s="17">
        <v>0.0078</v>
      </c>
    </row>
    <row r="28" spans="1:7" ht="12.75" customHeight="1">
      <c r="A28" s="13" t="s">
        <v>674</v>
      </c>
      <c r="B28" s="14" t="s">
        <v>675</v>
      </c>
      <c r="C28" s="11" t="s">
        <v>676</v>
      </c>
      <c r="D28" s="11" t="s">
        <v>448</v>
      </c>
      <c r="E28" s="15">
        <v>10000</v>
      </c>
      <c r="F28" s="16">
        <v>26.55</v>
      </c>
      <c r="G28" s="17">
        <v>0.0076</v>
      </c>
    </row>
    <row r="29" spans="1:7" ht="12.75" customHeight="1">
      <c r="A29" s="13" t="s">
        <v>668</v>
      </c>
      <c r="B29" s="14" t="s">
        <v>669</v>
      </c>
      <c r="C29" s="11" t="s">
        <v>670</v>
      </c>
      <c r="D29" s="11" t="s">
        <v>440</v>
      </c>
      <c r="E29" s="15">
        <v>400</v>
      </c>
      <c r="F29" s="16">
        <v>2.47</v>
      </c>
      <c r="G29" s="17">
        <v>0.0007</v>
      </c>
    </row>
    <row r="30" spans="1:7" ht="12.75" customHeight="1">
      <c r="A30" s="1"/>
      <c r="B30" s="10" t="s">
        <v>13</v>
      </c>
      <c r="C30" s="11" t="s">
        <v>1</v>
      </c>
      <c r="D30" s="11" t="s">
        <v>1</v>
      </c>
      <c r="E30" s="11" t="s">
        <v>1</v>
      </c>
      <c r="F30" s="18">
        <v>2317.5</v>
      </c>
      <c r="G30" s="19">
        <v>0.6632</v>
      </c>
    </row>
    <row r="31" spans="1:7" ht="12.75" customHeight="1">
      <c r="A31" s="1"/>
      <c r="B31" s="20" t="s">
        <v>564</v>
      </c>
      <c r="C31" s="22" t="s">
        <v>1</v>
      </c>
      <c r="D31" s="22" t="s">
        <v>1</v>
      </c>
      <c r="E31" s="22" t="s">
        <v>1</v>
      </c>
      <c r="F31" s="23" t="s">
        <v>23</v>
      </c>
      <c r="G31" s="24" t="s">
        <v>23</v>
      </c>
    </row>
    <row r="32" spans="1:7" ht="12.75" customHeight="1">
      <c r="A32" s="1"/>
      <c r="B32" s="20" t="s">
        <v>13</v>
      </c>
      <c r="C32" s="22" t="s">
        <v>1</v>
      </c>
      <c r="D32" s="22" t="s">
        <v>1</v>
      </c>
      <c r="E32" s="22" t="s">
        <v>1</v>
      </c>
      <c r="F32" s="23" t="s">
        <v>23</v>
      </c>
      <c r="G32" s="24" t="s">
        <v>23</v>
      </c>
    </row>
    <row r="33" spans="1:7" ht="12.75" customHeight="1">
      <c r="A33" s="1"/>
      <c r="B33" s="20" t="s">
        <v>14</v>
      </c>
      <c r="C33" s="21" t="s">
        <v>1</v>
      </c>
      <c r="D33" s="22" t="s">
        <v>1</v>
      </c>
      <c r="E33" s="21" t="s">
        <v>1</v>
      </c>
      <c r="F33" s="18">
        <v>2317.5</v>
      </c>
      <c r="G33" s="19">
        <v>0.6632</v>
      </c>
    </row>
    <row r="34" spans="1:7" ht="12.75" customHeight="1">
      <c r="A34" s="1"/>
      <c r="B34" s="10" t="s">
        <v>9</v>
      </c>
      <c r="C34" s="11" t="s">
        <v>1</v>
      </c>
      <c r="D34" s="11" t="s">
        <v>1</v>
      </c>
      <c r="E34" s="11" t="s">
        <v>1</v>
      </c>
      <c r="F34" s="1"/>
      <c r="G34" s="12" t="s">
        <v>1</v>
      </c>
    </row>
    <row r="35" spans="1:7" ht="12.75" customHeight="1">
      <c r="A35" s="1"/>
      <c r="B35" s="10" t="s">
        <v>698</v>
      </c>
      <c r="C35" s="11" t="s">
        <v>1</v>
      </c>
      <c r="D35" s="11" t="s">
        <v>1</v>
      </c>
      <c r="E35" s="11" t="s">
        <v>1</v>
      </c>
      <c r="F35" s="1"/>
      <c r="G35" s="12" t="s">
        <v>1</v>
      </c>
    </row>
    <row r="36" spans="1:7" ht="12.75" customHeight="1">
      <c r="A36" s="13" t="s">
        <v>736</v>
      </c>
      <c r="B36" s="14" t="s">
        <v>737</v>
      </c>
      <c r="C36" s="11" t="s">
        <v>1</v>
      </c>
      <c r="D36" s="11" t="s">
        <v>1</v>
      </c>
      <c r="E36" s="15">
        <v>-2550</v>
      </c>
      <c r="F36" s="16">
        <v>-135.85</v>
      </c>
      <c r="G36" s="17">
        <v>-0.0389</v>
      </c>
    </row>
    <row r="37" spans="1:7" ht="12.75" customHeight="1">
      <c r="A37" s="13" t="s">
        <v>703</v>
      </c>
      <c r="B37" s="14" t="s">
        <v>704</v>
      </c>
      <c r="C37" s="11" t="s">
        <v>1</v>
      </c>
      <c r="D37" s="11" t="s">
        <v>1</v>
      </c>
      <c r="E37" s="15">
        <v>-15000</v>
      </c>
      <c r="F37" s="16">
        <v>-181.07</v>
      </c>
      <c r="G37" s="17">
        <v>-0.0518</v>
      </c>
    </row>
    <row r="38" spans="1:7" ht="12.75" customHeight="1">
      <c r="A38" s="13" t="s">
        <v>738</v>
      </c>
      <c r="B38" s="14" t="s">
        <v>739</v>
      </c>
      <c r="C38" s="11" t="s">
        <v>1</v>
      </c>
      <c r="D38" s="11" t="s">
        <v>1</v>
      </c>
      <c r="E38" s="15">
        <v>-11400</v>
      </c>
      <c r="F38" s="16">
        <v>-185.77</v>
      </c>
      <c r="G38" s="17">
        <v>-0.0531</v>
      </c>
    </row>
    <row r="39" spans="1:7" ht="12.75" customHeight="1">
      <c r="A39" s="13" t="s">
        <v>740</v>
      </c>
      <c r="B39" s="14" t="s">
        <v>741</v>
      </c>
      <c r="C39" s="11" t="s">
        <v>1</v>
      </c>
      <c r="D39" s="11" t="s">
        <v>1</v>
      </c>
      <c r="E39" s="15">
        <v>-33600</v>
      </c>
      <c r="F39" s="16">
        <v>-212.18</v>
      </c>
      <c r="G39" s="17">
        <v>-0.0607</v>
      </c>
    </row>
    <row r="40" spans="1:7" ht="12.75" customHeight="1">
      <c r="A40" s="13" t="s">
        <v>699</v>
      </c>
      <c r="B40" s="14" t="s">
        <v>700</v>
      </c>
      <c r="C40" s="11" t="s">
        <v>1</v>
      </c>
      <c r="D40" s="11" t="s">
        <v>1</v>
      </c>
      <c r="E40" s="15">
        <v>-24000</v>
      </c>
      <c r="F40" s="16">
        <v>-303.79</v>
      </c>
      <c r="G40" s="17">
        <v>-0.0869</v>
      </c>
    </row>
    <row r="41" spans="1:7" ht="12.75" customHeight="1">
      <c r="A41" s="13" t="s">
        <v>742</v>
      </c>
      <c r="B41" s="14" t="s">
        <v>743</v>
      </c>
      <c r="C41" s="11" t="s">
        <v>1</v>
      </c>
      <c r="D41" s="11" t="s">
        <v>1</v>
      </c>
      <c r="E41" s="15">
        <v>-122500</v>
      </c>
      <c r="F41" s="16">
        <v>-313.48</v>
      </c>
      <c r="G41" s="17">
        <v>-0.0897</v>
      </c>
    </row>
    <row r="42" spans="1:7" ht="12.75" customHeight="1">
      <c r="A42" s="1"/>
      <c r="B42" s="10" t="s">
        <v>13</v>
      </c>
      <c r="C42" s="11" t="s">
        <v>1</v>
      </c>
      <c r="D42" s="11" t="s">
        <v>1</v>
      </c>
      <c r="E42" s="11" t="s">
        <v>1</v>
      </c>
      <c r="F42" s="18">
        <v>-1332.14</v>
      </c>
      <c r="G42" s="19">
        <v>-0.3811</v>
      </c>
    </row>
    <row r="43" spans="1:7" ht="12.75" customHeight="1">
      <c r="A43" s="1"/>
      <c r="B43" s="20" t="s">
        <v>14</v>
      </c>
      <c r="C43" s="21" t="s">
        <v>1</v>
      </c>
      <c r="D43" s="22" t="s">
        <v>1</v>
      </c>
      <c r="E43" s="21" t="s">
        <v>1</v>
      </c>
      <c r="F43" s="18">
        <v>-1332.14</v>
      </c>
      <c r="G43" s="19">
        <v>-0.3811</v>
      </c>
    </row>
    <row r="44" spans="1:7" ht="12.75" customHeight="1">
      <c r="A44" s="1"/>
      <c r="B44" s="10" t="s">
        <v>15</v>
      </c>
      <c r="C44" s="11" t="s">
        <v>1</v>
      </c>
      <c r="D44" s="11" t="s">
        <v>1</v>
      </c>
      <c r="E44" s="11" t="s">
        <v>1</v>
      </c>
      <c r="F44" s="1"/>
      <c r="G44" s="12" t="s">
        <v>1</v>
      </c>
    </row>
    <row r="45" spans="1:7" ht="12.75" customHeight="1">
      <c r="A45" s="1"/>
      <c r="B45" s="10" t="s">
        <v>16</v>
      </c>
      <c r="C45" s="11" t="s">
        <v>1</v>
      </c>
      <c r="D45" s="11" t="s">
        <v>1</v>
      </c>
      <c r="E45" s="11" t="s">
        <v>1</v>
      </c>
      <c r="F45" s="1"/>
      <c r="G45" s="12" t="s">
        <v>1</v>
      </c>
    </row>
    <row r="46" spans="1:7" ht="12.75" customHeight="1">
      <c r="A46" s="13" t="s">
        <v>719</v>
      </c>
      <c r="B46" s="14" t="s">
        <v>720</v>
      </c>
      <c r="C46" s="11" t="s">
        <v>721</v>
      </c>
      <c r="D46" s="11" t="s">
        <v>60</v>
      </c>
      <c r="E46" s="15">
        <v>300000</v>
      </c>
      <c r="F46" s="16">
        <v>296.27</v>
      </c>
      <c r="G46" s="17">
        <v>0.0848</v>
      </c>
    </row>
    <row r="47" spans="1:7" ht="12.75" customHeight="1">
      <c r="A47" s="13" t="s">
        <v>744</v>
      </c>
      <c r="B47" s="14" t="s">
        <v>745</v>
      </c>
      <c r="C47" s="11" t="s">
        <v>746</v>
      </c>
      <c r="D47" s="11" t="s">
        <v>747</v>
      </c>
      <c r="E47" s="15">
        <v>150000</v>
      </c>
      <c r="F47" s="16">
        <v>151.6</v>
      </c>
      <c r="G47" s="17">
        <v>0.0434</v>
      </c>
    </row>
    <row r="48" spans="1:7" ht="12.75" customHeight="1">
      <c r="A48" s="13" t="s">
        <v>748</v>
      </c>
      <c r="B48" s="14" t="s">
        <v>749</v>
      </c>
      <c r="C48" s="11" t="s">
        <v>750</v>
      </c>
      <c r="D48" s="11" t="s">
        <v>56</v>
      </c>
      <c r="E48" s="15">
        <v>150000</v>
      </c>
      <c r="F48" s="16">
        <v>148.52</v>
      </c>
      <c r="G48" s="17">
        <v>0.0425</v>
      </c>
    </row>
    <row r="49" spans="1:7" ht="12.75" customHeight="1">
      <c r="A49" s="13" t="s">
        <v>751</v>
      </c>
      <c r="B49" s="14" t="s">
        <v>752</v>
      </c>
      <c r="C49" s="11" t="s">
        <v>753</v>
      </c>
      <c r="D49" s="11" t="s">
        <v>754</v>
      </c>
      <c r="E49" s="15">
        <v>100000</v>
      </c>
      <c r="F49" s="16">
        <v>118.68</v>
      </c>
      <c r="G49" s="17">
        <v>0.034</v>
      </c>
    </row>
    <row r="50" spans="1:7" ht="12.75" customHeight="1">
      <c r="A50" s="1"/>
      <c r="B50" s="10" t="s">
        <v>13</v>
      </c>
      <c r="C50" s="11" t="s">
        <v>1</v>
      </c>
      <c r="D50" s="11" t="s">
        <v>1</v>
      </c>
      <c r="E50" s="11" t="s">
        <v>1</v>
      </c>
      <c r="F50" s="18">
        <v>715.07</v>
      </c>
      <c r="G50" s="19">
        <v>0.2047</v>
      </c>
    </row>
    <row r="51" spans="1:7" ht="12.75" customHeight="1">
      <c r="A51" s="1"/>
      <c r="B51" s="10" t="s">
        <v>22</v>
      </c>
      <c r="C51" s="11" t="s">
        <v>1</v>
      </c>
      <c r="D51" s="11" t="s">
        <v>1</v>
      </c>
      <c r="E51" s="11" t="s">
        <v>1</v>
      </c>
      <c r="F51" s="1"/>
      <c r="G51" s="12" t="s">
        <v>1</v>
      </c>
    </row>
    <row r="52" spans="1:7" ht="12.75" customHeight="1">
      <c r="A52" s="13" t="s">
        <v>755</v>
      </c>
      <c r="B52" s="14" t="s">
        <v>756</v>
      </c>
      <c r="C52" s="11" t="s">
        <v>757</v>
      </c>
      <c r="D52" s="11" t="s">
        <v>754</v>
      </c>
      <c r="E52" s="15">
        <v>100000</v>
      </c>
      <c r="F52" s="16">
        <v>120.21</v>
      </c>
      <c r="G52" s="17">
        <v>0.0344</v>
      </c>
    </row>
    <row r="53" spans="1:7" ht="12.75" customHeight="1">
      <c r="A53" s="1"/>
      <c r="B53" s="10" t="s">
        <v>13</v>
      </c>
      <c r="C53" s="11" t="s">
        <v>1</v>
      </c>
      <c r="D53" s="11" t="s">
        <v>1</v>
      </c>
      <c r="E53" s="11" t="s">
        <v>1</v>
      </c>
      <c r="F53" s="18">
        <v>120.21</v>
      </c>
      <c r="G53" s="19">
        <v>0.0344</v>
      </c>
    </row>
    <row r="54" spans="1:7" ht="12.75" customHeight="1">
      <c r="A54" s="1"/>
      <c r="B54" s="20" t="s">
        <v>14</v>
      </c>
      <c r="C54" s="21" t="s">
        <v>1</v>
      </c>
      <c r="D54" s="22" t="s">
        <v>1</v>
      </c>
      <c r="E54" s="21" t="s">
        <v>1</v>
      </c>
      <c r="F54" s="18">
        <v>835.28</v>
      </c>
      <c r="G54" s="19">
        <v>0.2391</v>
      </c>
    </row>
    <row r="55" spans="1:7" ht="12.75" customHeight="1">
      <c r="A55" s="1"/>
      <c r="B55" s="10" t="s">
        <v>244</v>
      </c>
      <c r="C55" s="11" t="s">
        <v>1</v>
      </c>
      <c r="D55" s="11" t="s">
        <v>1</v>
      </c>
      <c r="E55" s="11" t="s">
        <v>1</v>
      </c>
      <c r="F55" s="1"/>
      <c r="G55" s="12" t="s">
        <v>1</v>
      </c>
    </row>
    <row r="56" spans="1:7" ht="12.75" customHeight="1">
      <c r="A56" s="1"/>
      <c r="B56" s="10" t="s">
        <v>728</v>
      </c>
      <c r="C56" s="11" t="s">
        <v>1</v>
      </c>
      <c r="D56" s="31" t="s">
        <v>246</v>
      </c>
      <c r="E56" s="11" t="s">
        <v>1</v>
      </c>
      <c r="F56" s="1"/>
      <c r="G56" s="12" t="s">
        <v>1</v>
      </c>
    </row>
    <row r="57" spans="1:7" ht="12.75" customHeight="1">
      <c r="A57" s="13" t="s">
        <v>758</v>
      </c>
      <c r="B57" s="14" t="s">
        <v>759</v>
      </c>
      <c r="C57" s="11" t="s">
        <v>1</v>
      </c>
      <c r="D57" s="32" t="s">
        <v>731</v>
      </c>
      <c r="E57" s="33" t="s">
        <v>1</v>
      </c>
      <c r="F57" s="16">
        <v>99</v>
      </c>
      <c r="G57" s="17">
        <v>0.0283</v>
      </c>
    </row>
    <row r="58" spans="1:7" ht="12.75" customHeight="1">
      <c r="A58" s="13" t="s">
        <v>760</v>
      </c>
      <c r="B58" s="14" t="s">
        <v>730</v>
      </c>
      <c r="C58" s="11" t="s">
        <v>1</v>
      </c>
      <c r="D58" s="32" t="s">
        <v>731</v>
      </c>
      <c r="E58" s="33" t="s">
        <v>1</v>
      </c>
      <c r="F58" s="16">
        <v>50</v>
      </c>
      <c r="G58" s="17">
        <v>0.0143</v>
      </c>
    </row>
    <row r="59" spans="1:7" ht="12.75" customHeight="1">
      <c r="A59" s="13" t="s">
        <v>761</v>
      </c>
      <c r="B59" s="14" t="s">
        <v>762</v>
      </c>
      <c r="C59" s="11" t="s">
        <v>1</v>
      </c>
      <c r="D59" s="32" t="s">
        <v>731</v>
      </c>
      <c r="E59" s="33" t="s">
        <v>1</v>
      </c>
      <c r="F59" s="16">
        <v>50</v>
      </c>
      <c r="G59" s="17">
        <v>0.0143</v>
      </c>
    </row>
    <row r="60" spans="1:7" ht="12.75" customHeight="1">
      <c r="A60" s="13" t="s">
        <v>763</v>
      </c>
      <c r="B60" s="14" t="s">
        <v>764</v>
      </c>
      <c r="C60" s="11" t="s">
        <v>1</v>
      </c>
      <c r="D60" s="32" t="s">
        <v>731</v>
      </c>
      <c r="E60" s="33" t="s">
        <v>1</v>
      </c>
      <c r="F60" s="16">
        <v>50</v>
      </c>
      <c r="G60" s="17">
        <v>0.0143</v>
      </c>
    </row>
    <row r="61" spans="1:7" ht="12.75" customHeight="1">
      <c r="A61" s="13" t="s">
        <v>765</v>
      </c>
      <c r="B61" s="14" t="s">
        <v>730</v>
      </c>
      <c r="C61" s="11" t="s">
        <v>1</v>
      </c>
      <c r="D61" s="32" t="s">
        <v>731</v>
      </c>
      <c r="E61" s="33" t="s">
        <v>1</v>
      </c>
      <c r="F61" s="16">
        <v>50</v>
      </c>
      <c r="G61" s="17">
        <v>0.0143</v>
      </c>
    </row>
    <row r="62" spans="1:7" ht="12.75" customHeight="1">
      <c r="A62" s="1"/>
      <c r="B62" s="10" t="s">
        <v>13</v>
      </c>
      <c r="C62" s="11" t="s">
        <v>1</v>
      </c>
      <c r="D62" s="11" t="s">
        <v>1</v>
      </c>
      <c r="E62" s="11" t="s">
        <v>1</v>
      </c>
      <c r="F62" s="18">
        <v>299</v>
      </c>
      <c r="G62" s="19">
        <v>0.0855</v>
      </c>
    </row>
    <row r="63" spans="1:7" ht="12.75" customHeight="1">
      <c r="A63" s="1"/>
      <c r="B63" s="20" t="s">
        <v>14</v>
      </c>
      <c r="C63" s="21" t="s">
        <v>1</v>
      </c>
      <c r="D63" s="22" t="s">
        <v>1</v>
      </c>
      <c r="E63" s="21" t="s">
        <v>1</v>
      </c>
      <c r="F63" s="18">
        <v>299</v>
      </c>
      <c r="G63" s="19">
        <v>0.0855</v>
      </c>
    </row>
    <row r="64" spans="1:7" ht="12.75" customHeight="1">
      <c r="A64" s="1"/>
      <c r="B64" s="10" t="s">
        <v>24</v>
      </c>
      <c r="C64" s="11" t="s">
        <v>1</v>
      </c>
      <c r="D64" s="11" t="s">
        <v>1</v>
      </c>
      <c r="E64" s="11" t="s">
        <v>1</v>
      </c>
      <c r="F64" s="1"/>
      <c r="G64" s="12" t="s">
        <v>1</v>
      </c>
    </row>
    <row r="65" spans="1:7" ht="12.75" customHeight="1">
      <c r="A65" s="13" t="s">
        <v>25</v>
      </c>
      <c r="B65" s="14" t="s">
        <v>26</v>
      </c>
      <c r="C65" s="11" t="s">
        <v>1</v>
      </c>
      <c r="D65" s="11" t="s">
        <v>27</v>
      </c>
      <c r="E65" s="15"/>
      <c r="F65" s="16">
        <v>70.98</v>
      </c>
      <c r="G65" s="17">
        <v>0.0203</v>
      </c>
    </row>
    <row r="66" spans="1:7" ht="12.75" customHeight="1">
      <c r="A66" s="1"/>
      <c r="B66" s="10" t="s">
        <v>13</v>
      </c>
      <c r="C66" s="11" t="s">
        <v>1</v>
      </c>
      <c r="D66" s="11" t="s">
        <v>1</v>
      </c>
      <c r="E66" s="11" t="s">
        <v>1</v>
      </c>
      <c r="F66" s="18">
        <v>70.98</v>
      </c>
      <c r="G66" s="19">
        <v>0.0203</v>
      </c>
    </row>
    <row r="67" spans="1:7" ht="12.75" customHeight="1">
      <c r="A67" s="1"/>
      <c r="B67" s="20" t="s">
        <v>14</v>
      </c>
      <c r="C67" s="21" t="s">
        <v>1</v>
      </c>
      <c r="D67" s="22" t="s">
        <v>1</v>
      </c>
      <c r="E67" s="21" t="s">
        <v>1</v>
      </c>
      <c r="F67" s="18">
        <v>70.98</v>
      </c>
      <c r="G67" s="19">
        <v>0.0203</v>
      </c>
    </row>
    <row r="68" spans="1:7" ht="12.75" customHeight="1">
      <c r="A68" s="1"/>
      <c r="B68" s="20" t="s">
        <v>28</v>
      </c>
      <c r="C68" s="11" t="s">
        <v>1</v>
      </c>
      <c r="D68" s="22" t="s">
        <v>1</v>
      </c>
      <c r="E68" s="11" t="s">
        <v>1</v>
      </c>
      <c r="F68" s="25">
        <v>1305.03</v>
      </c>
      <c r="G68" s="19">
        <v>0.373</v>
      </c>
    </row>
    <row r="69" spans="1:7" ht="12.75" customHeight="1">
      <c r="A69" s="1"/>
      <c r="B69" s="26" t="s">
        <v>29</v>
      </c>
      <c r="C69" s="27" t="s">
        <v>1</v>
      </c>
      <c r="D69" s="27" t="s">
        <v>1</v>
      </c>
      <c r="E69" s="27" t="s">
        <v>1</v>
      </c>
      <c r="F69" s="28">
        <v>3495.65</v>
      </c>
      <c r="G69" s="29">
        <v>1</v>
      </c>
    </row>
    <row r="70" spans="1:7" ht="12.75" customHeight="1">
      <c r="A70" s="1"/>
      <c r="B70" s="4" t="s">
        <v>1</v>
      </c>
      <c r="C70" s="1"/>
      <c r="D70" s="1"/>
      <c r="E70" s="1"/>
      <c r="F70" s="1"/>
      <c r="G70" s="1"/>
    </row>
    <row r="71" spans="1:7" ht="12.75" customHeight="1">
      <c r="A71" s="1"/>
      <c r="B71" s="2" t="s">
        <v>428</v>
      </c>
      <c r="C71" s="1"/>
      <c r="D71" s="1"/>
      <c r="E71" s="1"/>
      <c r="F71" s="1"/>
      <c r="G71" s="1"/>
    </row>
    <row r="72" spans="1:7" ht="12.75" customHeight="1">
      <c r="A72" s="1"/>
      <c r="B72" s="2" t="s">
        <v>30</v>
      </c>
      <c r="C72" s="1"/>
      <c r="D72" s="1"/>
      <c r="E72" s="1"/>
      <c r="F72" s="1"/>
      <c r="G72" s="1"/>
    </row>
    <row r="73" spans="1:7" ht="12.75" customHeight="1">
      <c r="A73" s="1"/>
      <c r="B73" s="2" t="s">
        <v>113</v>
      </c>
      <c r="C73" s="1"/>
      <c r="D73" s="1"/>
      <c r="E73" s="1"/>
      <c r="F73" s="1"/>
      <c r="G73" s="1"/>
    </row>
    <row r="74" spans="1:7" ht="12.75" customHeight="1">
      <c r="A74" s="1"/>
      <c r="B74" s="2" t="s">
        <v>1</v>
      </c>
      <c r="C74" s="1"/>
      <c r="D74" s="1"/>
      <c r="E74" s="1"/>
      <c r="F74" s="1"/>
      <c r="G74" s="1"/>
    </row>
    <row r="75" spans="1:7" ht="12.75" customHeight="1">
      <c r="A75" s="1"/>
      <c r="B75" s="2" t="s">
        <v>1</v>
      </c>
      <c r="C75" s="1"/>
      <c r="D75" s="1"/>
      <c r="E75" s="1"/>
      <c r="F75" s="1"/>
      <c r="G7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Rinkesh Kothari</dc:creator>
  <cp:keywords>Public</cp:keywords>
  <dc:description/>
  <cp:lastModifiedBy>x203631</cp:lastModifiedBy>
  <dcterms:created xsi:type="dcterms:W3CDTF">2017-01-03T15:34:39Z</dcterms:created>
  <dcterms:modified xsi:type="dcterms:W3CDTF">2017-01-06T14:39:33Z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38ac6476-6ce5-474b-96c4-39de8ea59c31</vt:lpwstr>
  </property>
  <property fmtid="{D5CDD505-2E9C-101B-9397-08002B2CF9AE}" pid="3" name="db.comClassification">
    <vt:lpwstr>Public</vt:lpwstr>
  </property>
</Properties>
</file>